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نتخاب واحد 992\گروههای درسی 992\"/>
    </mc:Choice>
  </mc:AlternateContent>
  <bookViews>
    <workbookView xWindow="0" yWindow="0" windowWidth="20490" windowHeight="7665" tabRatio="681" activeTab="1"/>
  </bookViews>
  <sheets>
    <sheet name="ترم اول" sheetId="4" r:id="rId1"/>
    <sheet name="ترم دوم" sheetId="5" r:id="rId2"/>
    <sheet name="ترم سوم" sheetId="6" r:id="rId3"/>
    <sheet name="ترم چهارم" sheetId="7" r:id="rId4"/>
    <sheet name="ترم بندی" sheetId="8" r:id="rId5"/>
  </sheets>
  <definedNames>
    <definedName name="_xlnm._FilterDatabase" localSheetId="0" hidden="1">'ترم اول'!$A$2:$G$389</definedName>
    <definedName name="_xlnm._FilterDatabase" localSheetId="4" hidden="1">'ترم بندی'!#REF!</definedName>
    <definedName name="_xlnm._FilterDatabase" localSheetId="3" hidden="1">'ترم چهارم'!$A$2:$G$389</definedName>
    <definedName name="_xlnm._FilterDatabase" localSheetId="1" hidden="1">'ترم دوم'!$A$2:$G$389</definedName>
    <definedName name="_xlnm._FilterDatabase" localSheetId="2" hidden="1">'ترم سوم'!$A$2:$G$389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51" i="8" l="1"/>
  <c r="I53" i="8" s="1"/>
  <c r="H51" i="8"/>
  <c r="H53" i="8" s="1"/>
  <c r="G51" i="8"/>
  <c r="G53" i="8" s="1"/>
  <c r="F51" i="8"/>
  <c r="F53" i="8" s="1"/>
  <c r="E51" i="8"/>
  <c r="E53" i="8" s="1"/>
  <c r="D51" i="8"/>
  <c r="D53" i="8" s="1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K51" i="8" s="1"/>
  <c r="J40" i="8"/>
  <c r="J51" i="8" s="1"/>
  <c r="J39" i="8"/>
  <c r="I39" i="8"/>
  <c r="H39" i="8"/>
  <c r="G39" i="8"/>
  <c r="F39" i="8"/>
  <c r="E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K39" i="8" s="1"/>
  <c r="J29" i="8"/>
  <c r="K28" i="8"/>
  <c r="H28" i="8"/>
  <c r="G28" i="8"/>
  <c r="E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J28" i="8" s="1"/>
  <c r="I16" i="8"/>
  <c r="I25" i="8" s="1"/>
  <c r="H16" i="8"/>
  <c r="G16" i="8"/>
  <c r="F16" i="8"/>
  <c r="F25" i="8" s="1"/>
  <c r="E16" i="8"/>
  <c r="D16" i="8"/>
  <c r="K15" i="8"/>
  <c r="J15" i="8"/>
  <c r="K14" i="8"/>
  <c r="J14" i="8"/>
  <c r="K13" i="8"/>
  <c r="J13" i="8"/>
  <c r="K12" i="8"/>
  <c r="J12" i="8"/>
  <c r="K11" i="8"/>
  <c r="J11" i="8"/>
  <c r="K10" i="8"/>
  <c r="J10" i="8"/>
  <c r="K9" i="8"/>
  <c r="J9" i="8"/>
  <c r="K8" i="8"/>
  <c r="J8" i="8"/>
  <c r="K7" i="8"/>
  <c r="K16" i="8" s="1"/>
  <c r="J7" i="8"/>
  <c r="J16" i="8" s="1"/>
  <c r="J53" i="8" l="1"/>
  <c r="K53" i="8"/>
</calcChain>
</file>

<file path=xl/sharedStrings.xml><?xml version="1.0" encoding="utf-8"?>
<sst xmlns="http://schemas.openxmlformats.org/spreadsheetml/2006/main" count="6146" uniqueCount="573">
  <si>
    <t>كد درس</t>
  </si>
  <si>
    <t>نام درس</t>
  </si>
  <si>
    <t>استاد</t>
  </si>
  <si>
    <t>زمانبندي تشکيل کلاس</t>
  </si>
  <si>
    <t>وضعيت مجتمع سازي</t>
  </si>
  <si>
    <t>ديجيتال 2</t>
  </si>
  <si>
    <t xml:space="preserve">شنبه  از 14:00 تا 16:30 </t>
  </si>
  <si>
    <t>مجتمع نشده</t>
  </si>
  <si>
    <t>مستندسازي</t>
  </si>
  <si>
    <t>محمدمهدي باغستاني</t>
  </si>
  <si>
    <t xml:space="preserve">چهارشنبه  از 12:15 تا 13:00 </t>
  </si>
  <si>
    <t>طراحي وپياده سازي کتابخانه الکترونيکي</t>
  </si>
  <si>
    <t xml:space="preserve">چهارشنبه  از 14:00 تا 17:15 </t>
  </si>
  <si>
    <t>تربيت بدني</t>
  </si>
  <si>
    <t>سيدمحسن فاطمي</t>
  </si>
  <si>
    <t xml:space="preserve">سه شنبه  از 14:00 تا 15:30 </t>
  </si>
  <si>
    <t>کلاس فرعي در مجتمع</t>
  </si>
  <si>
    <t>مهندسي فناوري  اطلاعات</t>
  </si>
  <si>
    <t>فرحناز مطهر</t>
  </si>
  <si>
    <t xml:space="preserve">سه شنبه  از 09:45 تا 13:00 </t>
  </si>
  <si>
    <t>تجارت الکترونيکي</t>
  </si>
  <si>
    <t>محمود رضا شهرضا</t>
  </si>
  <si>
    <t xml:space="preserve">دوشنبه  از 14:00 تا 17:15 </t>
  </si>
  <si>
    <t>تنظيم خانواده و جمعيت</t>
  </si>
  <si>
    <t>کمال انصاريپور</t>
  </si>
  <si>
    <t xml:space="preserve">دوشنبه  از 08:00 تا 09:30 </t>
  </si>
  <si>
    <t>برنامه‌نويسي سخت‌افزار</t>
  </si>
  <si>
    <t>اميرمحمد نيکوکار</t>
  </si>
  <si>
    <t>هوش مصنوعي</t>
  </si>
  <si>
    <t xml:space="preserve">چهارشنبه  از 09:45 تا 13:00 </t>
  </si>
  <si>
    <t>بازاريابي مجازي</t>
  </si>
  <si>
    <t xml:space="preserve">سه شنبه  از 15:45 تا 17:15 </t>
  </si>
  <si>
    <t>کارآفريني</t>
  </si>
  <si>
    <t>اينترنت اشياء</t>
  </si>
  <si>
    <t xml:space="preserve">دوشنبه  از 09:45 تا 13:00 </t>
  </si>
  <si>
    <t>دانش خانواده و جمعيت</t>
  </si>
  <si>
    <t>کلاس اصلي در مجتمع</t>
  </si>
  <si>
    <t>ماشين‌هاي الكتريكي AC و آزمايشگاه</t>
  </si>
  <si>
    <t>صادق دوالي</t>
  </si>
  <si>
    <t xml:space="preserve">دوشنبه  از 10:30 تا 13:00 </t>
  </si>
  <si>
    <t>مدار منطقي</t>
  </si>
  <si>
    <t xml:space="preserve">چهارشنبه  از 15:45 تا 17:15 </t>
  </si>
  <si>
    <t>مباني ساختمان گسسته</t>
  </si>
  <si>
    <t xml:space="preserve">چهارشنبه  از 14:00 تا 15:30 </t>
  </si>
  <si>
    <t>تجاري‌سازي محصول</t>
  </si>
  <si>
    <t xml:space="preserve">چهارشنبه  از 10:30 تا 13:00 </t>
  </si>
  <si>
    <t>ساختمان داده‌ها</t>
  </si>
  <si>
    <t xml:space="preserve">سه شنبه  از 15:45 تا 18:15 </t>
  </si>
  <si>
    <t>آيين زندگي (اخلاق کاربردي)</t>
  </si>
  <si>
    <t>سيدمحمد محمدزاده</t>
  </si>
  <si>
    <t>آزمايشگاه پايگاه داده‌ها</t>
  </si>
  <si>
    <t>محمود شاهچراغي</t>
  </si>
  <si>
    <t xml:space="preserve">سه شنبه  از 11:30 تا 13:00 </t>
  </si>
  <si>
    <t>مباحث ويژه در برنامه‌نويسي</t>
  </si>
  <si>
    <t xml:space="preserve">سه شنبه  از 08:00 تا 11:15 </t>
  </si>
  <si>
    <t>برنامه‌نويسي موبايل 2</t>
  </si>
  <si>
    <t>حميدرضا جانقربان لاريچه</t>
  </si>
  <si>
    <t>برنامه‌نويسي مبتني بر وب</t>
  </si>
  <si>
    <t>طراحي وب</t>
  </si>
  <si>
    <t>آزمايشگاه نرم‌افزارهاي گرافيکي</t>
  </si>
  <si>
    <t>پروانه اباذري</t>
  </si>
  <si>
    <t xml:space="preserve">چهارشنبه  از 10:30 تا 12:15 </t>
  </si>
  <si>
    <t>زبان  فارسي</t>
  </si>
  <si>
    <t>مهديه ولي محمد آبادي</t>
  </si>
  <si>
    <t xml:space="preserve">چهارشنبه  از 08:00 تا 10:30 </t>
  </si>
  <si>
    <t>انديشه اسلامي(1)  (مبدأ و معاد)</t>
  </si>
  <si>
    <t>محمد صادق شفيعي</t>
  </si>
  <si>
    <t xml:space="preserve">يكشنبه  از 15:45 تا 17:15 </t>
  </si>
  <si>
    <t>پايگاه داده‌ها</t>
  </si>
  <si>
    <t xml:space="preserve">سه شنبه  از 09:45 تا 11:15 </t>
  </si>
  <si>
    <t>زبان فني</t>
  </si>
  <si>
    <t>ناهيد حاجي آبادي</t>
  </si>
  <si>
    <t>تجزيه‌وتحليل سيستم‌ها</t>
  </si>
  <si>
    <t xml:space="preserve">دوشنبه  از 11:30 تا 13:00 </t>
  </si>
  <si>
    <t>برنامه‌نويسي موبايل 1</t>
  </si>
  <si>
    <t xml:space="preserve">دوشنبه  از 08:00 تا 11:15 </t>
  </si>
  <si>
    <t>کارگاه شبکه‌هاي کامپيوتري</t>
  </si>
  <si>
    <t>کار راه شغلي</t>
  </si>
  <si>
    <t xml:space="preserve">يكشنبه  از 14:00 تا 15:30 </t>
  </si>
  <si>
    <t>نرم‌افزارهاي توسعه موبايل</t>
  </si>
  <si>
    <t xml:space="preserve">چهارشنبه  از 11:30 تا 13:00 </t>
  </si>
  <si>
    <t>برنامه‌سازي پيشرفته</t>
  </si>
  <si>
    <t xml:space="preserve">چهارشنبه  از 08:00 تا 11:15 </t>
  </si>
  <si>
    <t>مباني شبکه‌هاي کامپيوتري</t>
  </si>
  <si>
    <t>آزمايشگاه نرم‌افزارهاي اداري</t>
  </si>
  <si>
    <t>بهاره دانايي</t>
  </si>
  <si>
    <t>آزمايشگاه سيستم‌عامل</t>
  </si>
  <si>
    <t>سيستم‌عامل</t>
  </si>
  <si>
    <t xml:space="preserve">سه شنبه  از 08:00 تا 09:30 </t>
  </si>
  <si>
    <t>زبان خارجي</t>
  </si>
  <si>
    <t>فرحناز صفايي</t>
  </si>
  <si>
    <t>رياضي عمومي</t>
  </si>
  <si>
    <t>سميه کاظم پور</t>
  </si>
  <si>
    <t xml:space="preserve">دوشنبه  از 08:00 تا 10:30 </t>
  </si>
  <si>
    <t>آزمايشگاه شبکه هاي کامپيوتري</t>
  </si>
  <si>
    <t>مباحث ويژه</t>
  </si>
  <si>
    <t xml:space="preserve">دوشنبه  از 14:00 تا 15:30 </t>
  </si>
  <si>
    <t>محيط هاي چندرسانه اي</t>
  </si>
  <si>
    <t>زبان تخصصي</t>
  </si>
  <si>
    <t>شبکه هاي کامپيوتري</t>
  </si>
  <si>
    <t>تجزيه و تحليل سيستمها</t>
  </si>
  <si>
    <t>مباني فناوري اطلاعات</t>
  </si>
  <si>
    <t>آزمايشگاه پايگاه داده ها</t>
  </si>
  <si>
    <t xml:space="preserve">چهارشنبه  از 09:45 تا 11:15 </t>
  </si>
  <si>
    <t>پايگاه داده ها</t>
  </si>
  <si>
    <t xml:space="preserve">چهارشنبه  از 08:00 تا 09:30 </t>
  </si>
  <si>
    <t>اشنايي با مباني امنيت شبکه</t>
  </si>
  <si>
    <t>زبانهاي برنامه نويسي وب</t>
  </si>
  <si>
    <t>ساختمان داده ها</t>
  </si>
  <si>
    <t xml:space="preserve">دوشنبه  از 13:00 تا 18:15 </t>
  </si>
  <si>
    <t>آمار و احتمالات</t>
  </si>
  <si>
    <t>مهديه انور</t>
  </si>
  <si>
    <t xml:space="preserve">سه شنبه  از 09:45 تا 12:15 </t>
  </si>
  <si>
    <t>مهندسي اينترنت</t>
  </si>
  <si>
    <t>آزمايشگاه سيستم هاي عامل مديريت شبکه</t>
  </si>
  <si>
    <t>سيستم هاي عامل مديريت شبکه</t>
  </si>
  <si>
    <t>فيزيک الکتريسيته و مغناطيس</t>
  </si>
  <si>
    <t>علي عسگري فروشاني</t>
  </si>
  <si>
    <t xml:space="preserve">سه شنبه  از 14:00 تا 17:15 </t>
  </si>
  <si>
    <t>آزمايشگاه فيزيک الکتريسته و مغناطيس</t>
  </si>
  <si>
    <t>مجيد کاويانپور</t>
  </si>
  <si>
    <t>مباني کامپيوترو برنامه سازي</t>
  </si>
  <si>
    <t>مديريت کسب‌وکار</t>
  </si>
  <si>
    <t>الهام تاکي</t>
  </si>
  <si>
    <t xml:space="preserve">دوشنبه  از 09:45 تا 11:15 </t>
  </si>
  <si>
    <t xml:space="preserve">پروژه </t>
  </si>
  <si>
    <t>پروژه</t>
  </si>
  <si>
    <t>آزمايشگاه الکترونيک 2</t>
  </si>
  <si>
    <t>محمد علي عظيمي</t>
  </si>
  <si>
    <t xml:space="preserve">چهارشنبه  از 14:00 تا 16:30 </t>
  </si>
  <si>
    <t>ميکروکنترلرهاي ARM</t>
  </si>
  <si>
    <t>فريد الدين يزداني</t>
  </si>
  <si>
    <t xml:space="preserve">شنبه  از 14:00 تا 15:30 </t>
  </si>
  <si>
    <t>کنترل صنعتي</t>
  </si>
  <si>
    <t>معين منوچهري</t>
  </si>
  <si>
    <t xml:space="preserve">شنبه  از 08:00 تا 11:15 </t>
  </si>
  <si>
    <t>آزمايشگاه سيستم‌هاي مخابراتي</t>
  </si>
  <si>
    <t xml:space="preserve">شنبه  از 11:30 تا 14:00 </t>
  </si>
  <si>
    <t>پروژه 1</t>
  </si>
  <si>
    <t>محسن تاکي</t>
  </si>
  <si>
    <t>آرش رستمي</t>
  </si>
  <si>
    <t xml:space="preserve">سه شنبه  از 14:00 تا 16:30 </t>
  </si>
  <si>
    <t>کنترل 2</t>
  </si>
  <si>
    <t>مريم فرج زاده</t>
  </si>
  <si>
    <t xml:space="preserve">سه شنبه  از 10:30 تا 13:00 </t>
  </si>
  <si>
    <t>الکترونيک پيشرفته ( مدارات مجتمع )</t>
  </si>
  <si>
    <t xml:space="preserve">سه شنبه  از 08:00 تا 10:30 </t>
  </si>
  <si>
    <t>آزمايشگاه کنترل</t>
  </si>
  <si>
    <t>عليرضا خدادادي</t>
  </si>
  <si>
    <t>تاريخ تحليلي صدر اسلام</t>
  </si>
  <si>
    <t>بررسي پروسسور سيستمهاي صنعتي</t>
  </si>
  <si>
    <t xml:space="preserve">يكشنبه  از 14:00 تا 16:30 </t>
  </si>
  <si>
    <t>آزمايشگاه تکنيک پالس 2</t>
  </si>
  <si>
    <t xml:space="preserve">يكشنبه  از 11:30 تا 13:00 </t>
  </si>
  <si>
    <t>آزمايشگاه الکترونيک 3</t>
  </si>
  <si>
    <t>اميرحسين ضيائي</t>
  </si>
  <si>
    <t xml:space="preserve">يكشنبه  از 09:45 تا 11:15 </t>
  </si>
  <si>
    <t>آزمايشگاه مدارات مجتمع</t>
  </si>
  <si>
    <t xml:space="preserve">يكشنبه  از 08:00 تا 09:30 </t>
  </si>
  <si>
    <t>آزمايشگاه ميکروپرسسور 2</t>
  </si>
  <si>
    <t>الکترونيک قدرت</t>
  </si>
  <si>
    <t>سيدمجتبي قرشي</t>
  </si>
  <si>
    <t>سيستمهاي خطي و کنترل 1</t>
  </si>
  <si>
    <t>سيدمحمدرضا ستاينده</t>
  </si>
  <si>
    <t>سيگنال پروسينگ ديجيتال</t>
  </si>
  <si>
    <t>فيزيکال الکترونيک</t>
  </si>
  <si>
    <t xml:space="preserve">يكشنبه  از 10:30 تا 13:00 </t>
  </si>
  <si>
    <t>الکترونيک 3</t>
  </si>
  <si>
    <t xml:space="preserve">پنج شنبه  از 08:00 تا 10:30 </t>
  </si>
  <si>
    <t>انقلاب اسلامي ايران</t>
  </si>
  <si>
    <t>رحمان وليخاني</t>
  </si>
  <si>
    <t>تکنيک پالس 2</t>
  </si>
  <si>
    <t xml:space="preserve">شنبه  از 08:00 تا 10:30 </t>
  </si>
  <si>
    <t>آزمايشگاه ماشينهاي الکتريکي</t>
  </si>
  <si>
    <t>حسام مطهري</t>
  </si>
  <si>
    <t>آزمايشگاه مدارات الکتريکي 2</t>
  </si>
  <si>
    <t>سعيده باقي</t>
  </si>
  <si>
    <t xml:space="preserve">دوشنبه  از 15:45 تا 17:15 </t>
  </si>
  <si>
    <t>ورزش 1</t>
  </si>
  <si>
    <t>ميکروپرسسور 2</t>
  </si>
  <si>
    <t xml:space="preserve">پنج شنبه  از 10:30 تا 13:00 </t>
  </si>
  <si>
    <t>ماشينهاي الکتريکي</t>
  </si>
  <si>
    <t>عبدالعلي نصيري</t>
  </si>
  <si>
    <t xml:space="preserve">يكشنبه  از 14:00 تا 17:15 </t>
  </si>
  <si>
    <t>آزمايشگاه ديجيتال 2</t>
  </si>
  <si>
    <t>الکترو مغناطيس</t>
  </si>
  <si>
    <t xml:space="preserve">يكشنبه  از 08:00 تا 10:30 </t>
  </si>
  <si>
    <t>مدارات الکتريکي 2</t>
  </si>
  <si>
    <t xml:space="preserve">شنبه  از 10:30 تا 13:00 </t>
  </si>
  <si>
    <t>رياضيات مهندسي</t>
  </si>
  <si>
    <t>کاربرد ابزار دقيق و کنترل</t>
  </si>
  <si>
    <t xml:space="preserve">دوشنبه  از 14:00 تا 16:30 </t>
  </si>
  <si>
    <t>الکترونيک 2</t>
  </si>
  <si>
    <t>آزمايشگاه ماشين‌هاي الکتريکي</t>
  </si>
  <si>
    <t>آزمايشگاه ميکروکامپيوتر 1</t>
  </si>
  <si>
    <t>الکترونيک صنعتي 1</t>
  </si>
  <si>
    <t>مهروز ناظم</t>
  </si>
  <si>
    <t xml:space="preserve">يكشنبه  از 09:45 تا 13:00 </t>
  </si>
  <si>
    <t>آزمايشگاه الکترونيک 1</t>
  </si>
  <si>
    <t>آزمايشگاه الکترونيک صنعتي 1</t>
  </si>
  <si>
    <t>حميدرضا عشقي</t>
  </si>
  <si>
    <t>اصول سيستم‌هاي مخابراتي</t>
  </si>
  <si>
    <t>کاربرد نرم‏افزارهاي تخصصي در الکترونيک</t>
  </si>
  <si>
    <t>فواد ناظم</t>
  </si>
  <si>
    <t>ماشين‌هاي الکتريکي</t>
  </si>
  <si>
    <t>عباس معرفت</t>
  </si>
  <si>
    <t>الکترونيک 1</t>
  </si>
  <si>
    <t>ميکروکامپيوتر 1</t>
  </si>
  <si>
    <t>اصول سرپرستي</t>
  </si>
  <si>
    <t>رياضي کاربردي</t>
  </si>
  <si>
    <t>سيدمجتبي ميرنيام</t>
  </si>
  <si>
    <t>طراحي و ساخت مدار چاپي به کمک رايانه</t>
  </si>
  <si>
    <t>محمدامين ربيعي</t>
  </si>
  <si>
    <t>آزمايشگاه مدارهاي الکتريکي</t>
  </si>
  <si>
    <t>کمال محبي پور</t>
  </si>
  <si>
    <t>مصطفي حاتمي</t>
  </si>
  <si>
    <t>محمدعلي گلابگير</t>
  </si>
  <si>
    <t>مدارهاي الکتريکي 1</t>
  </si>
  <si>
    <t xml:space="preserve">دوشنبه  از 11:30 تا 13:00 دوشنبه  از  از 14:00 تا 15:30 </t>
  </si>
  <si>
    <t>مدارهاي ديجيتال و ريزپردازنده</t>
  </si>
  <si>
    <t xml:space="preserve">دوشنبه  از 16:00 تا 17:30 چهارشنبه  از 16:00 تا 17:30 </t>
  </si>
  <si>
    <t>کاربرد الکترونيک قدرت</t>
  </si>
  <si>
    <t>اجزاي سيستم‌هاي کنترل هوشمند</t>
  </si>
  <si>
    <t>رله و حفاظت سيستم ها و آزمايشگاه</t>
  </si>
  <si>
    <t>متره برآورد و استاندارهاي اجرايي</t>
  </si>
  <si>
    <t>پريسا ناظمي</t>
  </si>
  <si>
    <t xml:space="preserve">دوشنبه  از 11:30 تا 14:00 </t>
  </si>
  <si>
    <t>الكترومكانيك كاربردي</t>
  </si>
  <si>
    <t>محمد کفاش</t>
  </si>
  <si>
    <t>طراحي و اجراي تابلوهاي صنعتي LV و MV</t>
  </si>
  <si>
    <t>کمال نصيري</t>
  </si>
  <si>
    <t xml:space="preserve">سه شنبه  از 08:00 تا 12:15 </t>
  </si>
  <si>
    <t>الكترونيك صنعتي و آزمايشگاه</t>
  </si>
  <si>
    <t xml:space="preserve">سه شنبه  از 13:00 تا 15:30 </t>
  </si>
  <si>
    <t>ماشين‌هاي الكتريكي DC و آزمايشگاه</t>
  </si>
  <si>
    <t>الكترونيك عمومي و آزمايشگاه</t>
  </si>
  <si>
    <t>مصطفي ربيعي</t>
  </si>
  <si>
    <t>تجهيزات پست و نيروگاه</t>
  </si>
  <si>
    <t xml:space="preserve">دوشنبه  از 10:30 تا 12:15 </t>
  </si>
  <si>
    <t>تحليل مدارهاي الكتريكي AC</t>
  </si>
  <si>
    <t xml:space="preserve">يكشنبه  از 10:30 تا 12:15 </t>
  </si>
  <si>
    <t>ماشين مخصوص و آزمايشگاه</t>
  </si>
  <si>
    <t>احسان شاهمرادي پور</t>
  </si>
  <si>
    <t>کاربرد نرم‌افزارهاي تحليلي در برق</t>
  </si>
  <si>
    <t>كنترل صنعتي و آزمايشگاه</t>
  </si>
  <si>
    <t>کاربرد ميكروكنترلرها و آزمايشگاه</t>
  </si>
  <si>
    <t>طراحي و اجراي مدارهاي فرمان صنعتي</t>
  </si>
  <si>
    <t>تحليل مدارهاي الكتريكي DC</t>
  </si>
  <si>
    <t>اخلاق حرفه اي</t>
  </si>
  <si>
    <t>کاربرد نرم‌افزارهاي ترسيمي در برق</t>
  </si>
  <si>
    <t>احسان بهرامي</t>
  </si>
  <si>
    <t>هيدروليك و نيوماتيك و آزمايشگاه</t>
  </si>
  <si>
    <t>طراحي روشنايي داخلي و خارجي</t>
  </si>
  <si>
    <t xml:space="preserve">دوشنبه  از 12:00 تا 13:30 </t>
  </si>
  <si>
    <t>ايمني در برق</t>
  </si>
  <si>
    <t xml:space="preserve">دوشنبه  از 10:30 تا 12:00 </t>
  </si>
  <si>
    <t>آزمايشگاه اندازه‌گيري الکتريکي</t>
  </si>
  <si>
    <t>فيزيک عمومي برق</t>
  </si>
  <si>
    <t>كارگاه مکانيک عمومي</t>
  </si>
  <si>
    <t>احمدرضا نفري ولنداني</t>
  </si>
  <si>
    <t xml:space="preserve">شنبه  از 14:00 تا 17:15 </t>
  </si>
  <si>
    <t>ابراهيم نصيبي</t>
  </si>
  <si>
    <t>سيستمهاي اندازه گيري الکترونيکي وديجيتال</t>
  </si>
  <si>
    <t>ظرفيت</t>
  </si>
  <si>
    <t>كد ارائه</t>
  </si>
  <si>
    <t xml:space="preserve">شنبه  از 09:45 تا 11:15 </t>
  </si>
  <si>
    <t xml:space="preserve">شنبه  از 08:00 تا 09:30 </t>
  </si>
  <si>
    <t>بهزاد استواري</t>
  </si>
  <si>
    <t>مديريت ماشين‌آلات عمراني</t>
  </si>
  <si>
    <t xml:space="preserve">شنبه  از 15:45 تا 17:15 </t>
  </si>
  <si>
    <t>حيدر محمدي</t>
  </si>
  <si>
    <t>ايمني (HSE) و پروژه</t>
  </si>
  <si>
    <t xml:space="preserve">دوشنبه  از 08:00 تا 09:45 </t>
  </si>
  <si>
    <t>کارگاه تأسيسات برقي</t>
  </si>
  <si>
    <t>سيدحسام مدني</t>
  </si>
  <si>
    <t>کارگاه تأسيسات مکانيکي</t>
  </si>
  <si>
    <t>مصالح ساختماني</t>
  </si>
  <si>
    <t>مجيد طاووسي</t>
  </si>
  <si>
    <t>آشنايي با نرم‌افزارهاي کاربردي</t>
  </si>
  <si>
    <t xml:space="preserve">سه شنبه  از 13:00 تا 17:15 </t>
  </si>
  <si>
    <t>الهام جلي شهرضا</t>
  </si>
  <si>
    <t>فيزيک مکانيک</t>
  </si>
  <si>
    <t xml:space="preserve">شنبه  از 12:30 تا 14:00 </t>
  </si>
  <si>
    <t xml:space="preserve">حسينعلي	 بگي	</t>
  </si>
  <si>
    <t>فنّاوري بتن</t>
  </si>
  <si>
    <t>محسن طاهري</t>
  </si>
  <si>
    <t>طيبه رهنما</t>
  </si>
  <si>
    <t>استاتيک</t>
  </si>
  <si>
    <t xml:space="preserve">شنبه  از 16:30 تا 18:00 </t>
  </si>
  <si>
    <t>نويد قديري</t>
  </si>
  <si>
    <t>اميرحسين کريمي</t>
  </si>
  <si>
    <t>اجراي سازه‌هاي فولادي</t>
  </si>
  <si>
    <t>زمين‌شناسي کاربردي</t>
  </si>
  <si>
    <t>نقشه‌برداري عمومي</t>
  </si>
  <si>
    <t>کارگاه تزئينات داخلي</t>
  </si>
  <si>
    <t>نقشه‌کشي بتني و رايانه</t>
  </si>
  <si>
    <t>مکانيک خاک</t>
  </si>
  <si>
    <t>مقاومت مصالح</t>
  </si>
  <si>
    <t xml:space="preserve">يكشنبه  از 09:30 تا 13:45 </t>
  </si>
  <si>
    <t>محاسبه و اجراي قالب</t>
  </si>
  <si>
    <t>کاربرد رايانه در نقشه‌برداري</t>
  </si>
  <si>
    <t>اجراي سازه‌هاي بتني</t>
  </si>
  <si>
    <t>ابوالقاسم خياباني</t>
  </si>
  <si>
    <t>تجهيز و اداره کارگاه</t>
  </si>
  <si>
    <t>آزمايشگاه مکانيک خاک</t>
  </si>
  <si>
    <t xml:space="preserve">شنبه  از 08:00 تا 12:15 </t>
  </si>
  <si>
    <t>مدل‌سازي اطلاعات ساختمان(BIM)</t>
  </si>
  <si>
    <t>آناليز بهاء و پروژه</t>
  </si>
  <si>
    <t>رياضي عمومي (2)</t>
  </si>
  <si>
    <t>مکانيک خاک و مهندسي پي</t>
  </si>
  <si>
    <t>مجتبي آقائي</t>
  </si>
  <si>
    <t>طراحي معماري و شهرسازي</t>
  </si>
  <si>
    <t>محمد امين شاه محمدي</t>
  </si>
  <si>
    <t>مکانيک سيالات و هيدروليک</t>
  </si>
  <si>
    <t>مقاومت مصالح (1)</t>
  </si>
  <si>
    <t>انديشه اسلامي(2)  (نبوت و امامت)</t>
  </si>
  <si>
    <t>راهسازي و روسازي</t>
  </si>
  <si>
    <t>عماد رامين فر</t>
  </si>
  <si>
    <t>مکانيک ساختمان</t>
  </si>
  <si>
    <t>مقررات ملي ساختمان</t>
  </si>
  <si>
    <t>مصطفي طبيبيان</t>
  </si>
  <si>
    <t>تاريخ معماري و ساختمان</t>
  </si>
  <si>
    <t xml:space="preserve">يكشنبه  از 08:00 تا 09:45 </t>
  </si>
  <si>
    <t>محاسبات عددي</t>
  </si>
  <si>
    <t>مباني مهندسي مواد</t>
  </si>
  <si>
    <t>نحوه اجراي تاسيسات مکانيکي ساختمان</t>
  </si>
  <si>
    <t>تاريخ فرهنگ و تمدن اسلام</t>
  </si>
  <si>
    <t>ساختمانهاي بتن آرمه</t>
  </si>
  <si>
    <t>ساختمانهاي فولادي</t>
  </si>
  <si>
    <t>اجزاء ساختمان</t>
  </si>
  <si>
    <t>اصول مديريت ساخت</t>
  </si>
  <si>
    <t>امين قديري</t>
  </si>
  <si>
    <t>آزمايشهاي مخرب و غيرمخرب</t>
  </si>
  <si>
    <t>نحوه اجراي تاسيسات برقي ساختمان</t>
  </si>
  <si>
    <t>رحمت اله ناظم</t>
  </si>
  <si>
    <t>قراردادها و مباني حقوقي</t>
  </si>
  <si>
    <t>خرابيها و دوام بتن</t>
  </si>
  <si>
    <t>روشهاي مرمت ابنيه</t>
  </si>
  <si>
    <t>تکنولوژي و بازرسي جوش و کارگاه</t>
  </si>
  <si>
    <t>اجراي سازه هاي بتني</t>
  </si>
  <si>
    <t>آشنايي با زلزله و اثرآن برسازه ها</t>
  </si>
  <si>
    <t>روشهاي تعمير و نگهداري ساختمان</t>
  </si>
  <si>
    <t>ايمني کارگاه</t>
  </si>
  <si>
    <t>قالب و قالب بندي</t>
  </si>
  <si>
    <t>نقشه برداري 1 و عمليات</t>
  </si>
  <si>
    <t>محاسبات ساختمان هاي بتوني</t>
  </si>
  <si>
    <t>محاسبات ساختمان هاي فلزي</t>
  </si>
  <si>
    <t>فناوريهاي نوين ساختمان</t>
  </si>
  <si>
    <t>آزمايشگاه فنّاوري بتن</t>
  </si>
  <si>
    <t>سيد محمودرضا مجرد</t>
  </si>
  <si>
    <t>کارگاه جوشکاري</t>
  </si>
  <si>
    <t>تحليل مقدماتي سازه‌ها</t>
  </si>
  <si>
    <t>روش تحقيق و مهارت ارائه</t>
  </si>
  <si>
    <t xml:space="preserve">يكشنبه  از 08:00 تا 13:00 </t>
  </si>
  <si>
    <t>محمدرضا صديق پور</t>
  </si>
  <si>
    <t>ترسيم فني</t>
  </si>
  <si>
    <t>حميدرضا دهقان</t>
  </si>
  <si>
    <t>کاربرد نرم افزار ترسيمي در معماري (1)</t>
  </si>
  <si>
    <t>هانيه حيدري</t>
  </si>
  <si>
    <t>درک و بيان معماري (1)</t>
  </si>
  <si>
    <t xml:space="preserve">شنبه  از 11:30 تا 13:00 </t>
  </si>
  <si>
    <t>آشنايي با معماري جهان</t>
  </si>
  <si>
    <t>پرسپکتيو</t>
  </si>
  <si>
    <t>درک و بيان معماري (2 )</t>
  </si>
  <si>
    <t xml:space="preserve">شنبه  از 08:00 تا 13:30 </t>
  </si>
  <si>
    <t>هومن همسايگان</t>
  </si>
  <si>
    <t>مصالح شناسي ساختمان</t>
  </si>
  <si>
    <t xml:space="preserve">دوشنبه  از 08:00 تا 13:30 </t>
  </si>
  <si>
    <t>عناصر و جزئيات ساختمان</t>
  </si>
  <si>
    <t>آشنايي با معماري اسلامي</t>
  </si>
  <si>
    <t>امير عمرانپور شهرضا</t>
  </si>
  <si>
    <t>تاسيسات مکانيکي نوروصدا</t>
  </si>
  <si>
    <t>فرشته شاهچراغي</t>
  </si>
  <si>
    <t>نقشه برداري</t>
  </si>
  <si>
    <t xml:space="preserve">سه شنبه  از 14:00 تا 18:00 </t>
  </si>
  <si>
    <t>تمرين هاي معماري</t>
  </si>
  <si>
    <t xml:space="preserve">دوشنبه  از 14:00 تا 18:00 </t>
  </si>
  <si>
    <t>تنظيم شرايط محيطي</t>
  </si>
  <si>
    <t>درک رفتار سازه ساختمان</t>
  </si>
  <si>
    <t xml:space="preserve">سه شنبه  از 08:00 تا 13:00 </t>
  </si>
  <si>
    <t>فريده ملکيان</t>
  </si>
  <si>
    <t>طراحي فني ساختمان</t>
  </si>
  <si>
    <t xml:space="preserve">دوشنبه  از 08:00 تا 13:00 </t>
  </si>
  <si>
    <t>کاربرد نرم افزارهاي ترسيمي در معماري (2)</t>
  </si>
  <si>
    <t>شناخت و تحليل روستا</t>
  </si>
  <si>
    <t xml:space="preserve">سه شنبه  از 08:00 تا 13:30 </t>
  </si>
  <si>
    <t>امين اميري</t>
  </si>
  <si>
    <t>طراحي معماري</t>
  </si>
  <si>
    <t xml:space="preserve">چهارشنبه  از 08:00 تا 13:30 </t>
  </si>
  <si>
    <t>متره و برآورد</t>
  </si>
  <si>
    <t>سرپرستي و مديريت کارگاه</t>
  </si>
  <si>
    <t>استراتژي توسعه در زيست‌ بوم</t>
  </si>
  <si>
    <t>رولوه و برداشت از بنا</t>
  </si>
  <si>
    <t>تعمير و نگهداري ساختمان</t>
  </si>
  <si>
    <t xml:space="preserve">يكشنبه  از 11:30 تا 13:00 يكشنبه  از  از 14:00 تا 15:30 </t>
  </si>
  <si>
    <t>علي اصغر درويشي</t>
  </si>
  <si>
    <t>بهايابي (1)</t>
  </si>
  <si>
    <t>حقوق تجارت</t>
  </si>
  <si>
    <t xml:space="preserve">چهارشنبه  از 10:30 تا 13:30 </t>
  </si>
  <si>
    <t>مباني عمومي رايانه</t>
  </si>
  <si>
    <t xml:space="preserve">يكشنبه  از 08:00 تا 11:15 </t>
  </si>
  <si>
    <t>بهايابي (2)</t>
  </si>
  <si>
    <t>هاتف ناظم</t>
  </si>
  <si>
    <t>حقوق کار</t>
  </si>
  <si>
    <t xml:space="preserve">دوشنبه  از 11:30 تا 15:30 </t>
  </si>
  <si>
    <t>مهدي يزداني کيش</t>
  </si>
  <si>
    <t>حسابداري شرکت‌ها (1)</t>
  </si>
  <si>
    <t>سيد محمد ميرنيام</t>
  </si>
  <si>
    <t>حسابداري حقوق و دستمزد</t>
  </si>
  <si>
    <t>سعيد آقاسي</t>
  </si>
  <si>
    <t>اقتصادخرد</t>
  </si>
  <si>
    <t>حسابداري مالي (1)</t>
  </si>
  <si>
    <t>امير حجري</t>
  </si>
  <si>
    <t>حسابداري شرکت‌ها (2)</t>
  </si>
  <si>
    <t xml:space="preserve">دوشنبه  از 15:45 تا 18:00 </t>
  </si>
  <si>
    <t>مالياتي (1)</t>
  </si>
  <si>
    <t xml:space="preserve">چهارشنبه  از 10:30 تا 14:00 </t>
  </si>
  <si>
    <t>مالياتي (2)</t>
  </si>
  <si>
    <t xml:space="preserve">سه شنبه  از 14:45 تا 17:15 </t>
  </si>
  <si>
    <t>مالي (1)</t>
  </si>
  <si>
    <t xml:space="preserve">چهارشنبه  از 10:30 تا 13:45 </t>
  </si>
  <si>
    <t>حسابداري مالي (2)</t>
  </si>
  <si>
    <t>مهدي حيدرپور</t>
  </si>
  <si>
    <t>نرم افزارهاي کاربردي درحسابداري</t>
  </si>
  <si>
    <t>کنترل‌هاي داخلي</t>
  </si>
  <si>
    <t>کارگاه حسابداري</t>
  </si>
  <si>
    <t xml:space="preserve">سه شنبه  از 15:45 تا 18:00 </t>
  </si>
  <si>
    <t>حسابداري امور بانکي</t>
  </si>
  <si>
    <t>آشنايي با بورس و اوراق بهادار</t>
  </si>
  <si>
    <t>سيد مسعود شريفي</t>
  </si>
  <si>
    <t>سيستمهاي اطلاعاتي حسابداري</t>
  </si>
  <si>
    <t>برنامه ريزي و توسعه</t>
  </si>
  <si>
    <t>ماليه عمومي</t>
  </si>
  <si>
    <t>حسابداري ميانه</t>
  </si>
  <si>
    <t>زبان تخصصي (2)</t>
  </si>
  <si>
    <t xml:space="preserve">يكشنبه  از 11:30 تا 15:30 </t>
  </si>
  <si>
    <t>پژوهش عملياتي (2)</t>
  </si>
  <si>
    <t>حسابداري پيشرفته (2)</t>
  </si>
  <si>
    <t>حميد چوقادي</t>
  </si>
  <si>
    <t>امورمالي بين المللي</t>
  </si>
  <si>
    <t>حسابداري صنعتي (3)</t>
  </si>
  <si>
    <t>حسابرسي (2)</t>
  </si>
  <si>
    <t>حسابداري دولتي (2)</t>
  </si>
  <si>
    <t>مباحث جاري در حسابداري</t>
  </si>
  <si>
    <t>پروژه مالي (2)</t>
  </si>
  <si>
    <t>مباني برق و الکترونيک و کارگاه</t>
  </si>
  <si>
    <t xml:space="preserve">شنبه  از 14:00 تا 18:00 </t>
  </si>
  <si>
    <t xml:space="preserve">يكشنبه  از 08:00 تا 11:30 </t>
  </si>
  <si>
    <t>علي حيدري</t>
  </si>
  <si>
    <t>کارگاه سوخت رساني موتورهاي احتراق تراکمي</t>
  </si>
  <si>
    <t xml:space="preserve">يكشنبه  از 14:00 تا 17:30 </t>
  </si>
  <si>
    <t>مصطفي گلابي</t>
  </si>
  <si>
    <t>کارگاه سوخت رساني موتورهاي احتراق جرقه‌اي</t>
  </si>
  <si>
    <t>سوخت رساني موتورهاي احتراقي</t>
  </si>
  <si>
    <t>فيزيک حرارت</t>
  </si>
  <si>
    <t xml:space="preserve">سه شنبه  از 08:00 تا 10:15 </t>
  </si>
  <si>
    <t>شيما موسوي</t>
  </si>
  <si>
    <t>رياضي عمومي 1</t>
  </si>
  <si>
    <t xml:space="preserve">يكشنبه  از 08:00 تا 10:15 </t>
  </si>
  <si>
    <t>محمدحسين افشاري</t>
  </si>
  <si>
    <t>انتقال قدرت خودرو</t>
  </si>
  <si>
    <t xml:space="preserve">يكشنبه  از 14:00 تا 16:15 </t>
  </si>
  <si>
    <t xml:space="preserve">دوشنبه  از 08:00 تا 12:15 </t>
  </si>
  <si>
    <t>الکترونيک کاربردي خودرو وکارگاه</t>
  </si>
  <si>
    <t xml:space="preserve">دوشنبه  از 14:00 تا 18:15 </t>
  </si>
  <si>
    <t xml:space="preserve">دوشنبه  از 08:00 تا 11:30 </t>
  </si>
  <si>
    <t>کارگاه انتقال قدرت خودرو 1 AMT-DCT</t>
  </si>
  <si>
    <t xml:space="preserve">دوشنبه  از 14:00 تا 17:30 </t>
  </si>
  <si>
    <t xml:space="preserve">سه شنبه  از 08:00 تا 11:30 </t>
  </si>
  <si>
    <t>نقشه‌کشي با رايانه</t>
  </si>
  <si>
    <t xml:space="preserve">سه شنبه  از 14:00 تا 17:30 </t>
  </si>
  <si>
    <t>هيدروليک و نيوماتيک و آزمايشگاه</t>
  </si>
  <si>
    <t>رياضي عمومي 2</t>
  </si>
  <si>
    <t>کنترل کيفيت قطعات خودرو</t>
  </si>
  <si>
    <t>سيستم هاي ايمني و رفاهي خودرو</t>
  </si>
  <si>
    <t>محمد شهري</t>
  </si>
  <si>
    <t>کارگاه انتقال قدرت خودرو 2 AT-CVT</t>
  </si>
  <si>
    <t>کارگاه سيستم هاي ايمني و رفاهي خودرو</t>
  </si>
  <si>
    <t>ترموديناميک</t>
  </si>
  <si>
    <t>مکانيک سيالات</t>
  </si>
  <si>
    <t>کار آفريني</t>
  </si>
  <si>
    <t xml:space="preserve">يكشنبه  از 11:00 تا 13:15 </t>
  </si>
  <si>
    <t>سيستم هاي هدايت و کنترل خودرو</t>
  </si>
  <si>
    <t>نيروي محرکه خودرو</t>
  </si>
  <si>
    <t>کارگاه سيستم هاي هدايت و کنترل خودرو</t>
  </si>
  <si>
    <t xml:space="preserve">دوشنبه  از 13:00 تا 18:00 </t>
  </si>
  <si>
    <t>شبکه هاي ارتباطي خودروو کارگاه</t>
  </si>
  <si>
    <t xml:space="preserve">چهارشنبه  از 14:00 تا 18:00 </t>
  </si>
  <si>
    <t>کارگاه نيروي محرکه خودرو</t>
  </si>
  <si>
    <t>طراحي اجزا ماشين</t>
  </si>
  <si>
    <t>رشته الکتروتکنیک کاردانی</t>
  </si>
  <si>
    <t>برنامه ترم بندي رشته  الكتروتكنيك  (روزانه - شبانه)آموزشکده فني و حرفه اي پسران شهرضا(خوارزمي)</t>
  </si>
  <si>
    <t>كدرشته</t>
  </si>
  <si>
    <t>كددرس ناد</t>
  </si>
  <si>
    <t xml:space="preserve"> تعداد</t>
  </si>
  <si>
    <t>تعداد ساعت</t>
  </si>
  <si>
    <t>كل ساعات درترم</t>
  </si>
  <si>
    <t>نوع درس</t>
  </si>
  <si>
    <t>پيشنياز</t>
  </si>
  <si>
    <t>همنياز</t>
  </si>
  <si>
    <t>واحد</t>
  </si>
  <si>
    <t>عملي</t>
  </si>
  <si>
    <t>جمع</t>
  </si>
  <si>
    <t>نظري</t>
  </si>
  <si>
    <t xml:space="preserve">         ترم اول </t>
  </si>
  <si>
    <t>زبان و ادبیات فارسی</t>
  </si>
  <si>
    <t>عمومي</t>
  </si>
  <si>
    <t>آئین زندگی</t>
  </si>
  <si>
    <t>ریاضی عمومی</t>
  </si>
  <si>
    <t>پایه</t>
  </si>
  <si>
    <t xml:space="preserve">فیزیک عمومی برق </t>
  </si>
  <si>
    <t>کارگاه مکانیک عمومی</t>
  </si>
  <si>
    <t>تخصصي</t>
  </si>
  <si>
    <t xml:space="preserve">ایمنی در برق </t>
  </si>
  <si>
    <t xml:space="preserve">طراحی روشنایی داخلی و خارجی </t>
  </si>
  <si>
    <t>آزمایشگاه اندازه گیری الکتریکی</t>
  </si>
  <si>
    <t>تربیت بدنی</t>
  </si>
  <si>
    <t xml:space="preserve"> ترم دوم</t>
  </si>
  <si>
    <t>زبان خارجی</t>
  </si>
  <si>
    <t>ماشین های الکتریکی DC و آزمایشگاه</t>
  </si>
  <si>
    <t>فیزیک عمومی برق</t>
  </si>
  <si>
    <t>تحلیل مدار های الکتریکی DC</t>
  </si>
  <si>
    <t>کاربرد نرم افزار های ترسیمی در برق</t>
  </si>
  <si>
    <t>هیدرولیک و نیوماتیک و آزمایشگاه</t>
  </si>
  <si>
    <t>اخلاق حرفه ای</t>
  </si>
  <si>
    <t>مهارت عمومی</t>
  </si>
  <si>
    <t>الکترونیک عمومی و آزمایشگاه</t>
  </si>
  <si>
    <t>طراحی و اجرای مدار های فرمان صنعتی</t>
  </si>
  <si>
    <t>کار آموزی 1</t>
  </si>
  <si>
    <t>اصلي</t>
  </si>
  <si>
    <t>زبان خارجي عمومي</t>
  </si>
  <si>
    <t xml:space="preserve">        ترم سوم</t>
  </si>
  <si>
    <t>یک درس از گروه درسی "مبانی نظری اسلام"</t>
  </si>
  <si>
    <t>ماشین های الکتریکی AC و آزمایشگاه</t>
  </si>
  <si>
    <t>تحلیل مدار های الکتریکی AC</t>
  </si>
  <si>
    <t>تجهیزات پست و نیروگاه</t>
  </si>
  <si>
    <t xml:space="preserve">کاربرد نرم افزار های تحلیلی در برق </t>
  </si>
  <si>
    <t>کنترل صنعتی و آزمایشگاه</t>
  </si>
  <si>
    <t>کاربرد میکرو کنترل ها و آزمایشگاه</t>
  </si>
  <si>
    <t xml:space="preserve">زبان فنی </t>
  </si>
  <si>
    <t>ماشين مخصوص وآزمايشگاه</t>
  </si>
  <si>
    <t>اختیاری</t>
  </si>
  <si>
    <t>مكانيك كاربردي</t>
  </si>
  <si>
    <t>فيزيك عمومي</t>
  </si>
  <si>
    <t xml:space="preserve">            ترم چهارم </t>
  </si>
  <si>
    <t>دانش خانواده و جمعیت</t>
  </si>
  <si>
    <t>الکترونیک صنعتی و آزمایشگاه</t>
  </si>
  <si>
    <t>الکترونیک عمومی وآزمایشگاه</t>
  </si>
  <si>
    <t>طراحی و اجرای تابلو های صنعتی LVوMV</t>
  </si>
  <si>
    <t xml:space="preserve">طراحی و اجرای مدار های فرمان صنعتی </t>
  </si>
  <si>
    <t>الکترومکانیک کاربردی</t>
  </si>
  <si>
    <t>متره برآورد و استاندارد های اجرایی</t>
  </si>
  <si>
    <t>کار آفرینی</t>
  </si>
  <si>
    <t>رله وحفاظت سيستمها وآزمايشگاه</t>
  </si>
  <si>
    <t>اجزاي سيستمهاي كنترل هوشمند</t>
  </si>
  <si>
    <t>كاربرد الكترونيك قدرت</t>
  </si>
  <si>
    <t>کار آموزی 2</t>
  </si>
  <si>
    <t>دانش خانواده</t>
  </si>
  <si>
    <t>تابستان98</t>
  </si>
  <si>
    <t>كار آموزي</t>
  </si>
  <si>
    <t>جمع كل</t>
  </si>
  <si>
    <t>دروس عمومي</t>
  </si>
  <si>
    <t>دروس اصلي</t>
  </si>
  <si>
    <t>دروس تخصصي</t>
  </si>
  <si>
    <t>دروس پايه</t>
  </si>
  <si>
    <t>دروس اختياري</t>
  </si>
  <si>
    <t>جمع واحدهاي دوره</t>
  </si>
  <si>
    <t>مدير گروه                                         رئيس  اداره  آموزش                                   معاون آموزشي  دانشجوئي پژوهشی</t>
  </si>
  <si>
    <t xml:space="preserve">            محسن حيدر پور </t>
  </si>
  <si>
    <t>مصطفی ربیعی</t>
  </si>
  <si>
    <t xml:space="preserve">     جواد سپهريان</t>
  </si>
  <si>
    <t xml:space="preserve">     </t>
  </si>
  <si>
    <t>دانشجويان مي تواند با رعايت پيش نياز وهم نياز،واحد اخذ نمايند واين برنامه صرفا يك برنامه پيشنهادي مي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</si>
</sst>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2"/>
      <color theme="1"/>
      <name val="B Titr"/>
      <charset val="178"/>
    </font>
    <font>
      <sz val="10"/>
      <name val="Arial"/>
      <charset val="178"/>
    </font>
    <font>
      <sz val="10"/>
      <name val="B Nazanin"/>
      <charset val="178"/>
    </font>
    <font>
      <b/>
      <sz val="9"/>
      <name val="B Nazanin"/>
      <charset val="178"/>
    </font>
    <font>
      <sz val="8"/>
      <name val="B Nazanin"/>
      <charset val="178"/>
    </font>
    <font>
      <b/>
      <sz val="8"/>
      <name val="B Nazanin"/>
      <charset val="178"/>
    </font>
    <font>
      <b/>
      <sz val="10"/>
      <name val="B Nazanin"/>
      <charset val="178"/>
    </font>
    <font>
      <sz val="10"/>
      <color indexed="23"/>
      <name val="B Nazanin"/>
      <charset val="178"/>
    </font>
    <font>
      <sz val="11"/>
      <name val="B Nazanin"/>
      <charset val="178"/>
    </font>
    <font>
      <sz val="7"/>
      <name val="B Nazanin"/>
      <charset val="178"/>
    </font>
    <font>
      <sz val="9"/>
      <name val="B Nazanin"/>
      <charset val="178"/>
    </font>
    <font>
      <sz val="6"/>
      <name val="B Nazanin"/>
      <charset val="178"/>
    </font>
    <font>
      <b/>
      <sz val="5"/>
      <name val="B Nazanin"/>
      <charset val="178"/>
    </font>
    <font>
      <b/>
      <sz val="11"/>
      <name val="B Nazanin"/>
      <charset val="178"/>
    </font>
    <font>
      <sz val="14"/>
      <name val="B Nazanin"/>
      <charset val="17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22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33" borderId="10" xfId="0" applyFill="1" applyBorder="1" applyAlignment="1">
      <alignment horizontal="center" vertical="center" wrapText="1" readingOrder="2"/>
    </xf>
    <xf numFmtId="0" fontId="20" fillId="0" borderId="0" xfId="42" applyFont="1"/>
    <xf numFmtId="0" fontId="20" fillId="0" borderId="0" xfId="42" applyFont="1" applyAlignment="1"/>
    <xf numFmtId="0" fontId="22" fillId="34" borderId="20" xfId="42" applyFont="1" applyFill="1" applyBorder="1" applyAlignment="1">
      <alignment horizontal="center"/>
    </xf>
    <xf numFmtId="0" fontId="22" fillId="34" borderId="19" xfId="42" applyFont="1" applyFill="1" applyBorder="1" applyAlignment="1">
      <alignment horizontal="center"/>
    </xf>
    <xf numFmtId="0" fontId="24" fillId="0" borderId="26" xfId="42" applyFont="1" applyBorder="1" applyAlignment="1">
      <alignment horizontal="center"/>
    </xf>
    <xf numFmtId="0" fontId="20" fillId="0" borderId="26" xfId="42" applyFont="1" applyBorder="1" applyAlignment="1">
      <alignment horizontal="center"/>
    </xf>
    <xf numFmtId="0" fontId="20" fillId="0" borderId="26" xfId="42" applyFont="1" applyBorder="1" applyAlignment="1">
      <alignment horizontal="center" vertical="center"/>
    </xf>
    <xf numFmtId="0" fontId="20" fillId="0" borderId="26" xfId="42" applyFont="1" applyBorder="1"/>
    <xf numFmtId="0" fontId="24" fillId="0" borderId="10" xfId="42" applyFont="1" applyBorder="1" applyAlignment="1">
      <alignment horizontal="center"/>
    </xf>
    <xf numFmtId="0" fontId="20" fillId="0" borderId="10" xfId="42" applyFont="1" applyBorder="1" applyAlignment="1">
      <alignment horizontal="center"/>
    </xf>
    <xf numFmtId="0" fontId="20" fillId="0" borderId="10" xfId="42" applyFont="1" applyBorder="1" applyAlignment="1">
      <alignment horizontal="center" vertical="center"/>
    </xf>
    <xf numFmtId="0" fontId="24" fillId="0" borderId="10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/>
    </xf>
    <xf numFmtId="0" fontId="20" fillId="0" borderId="10" xfId="42" applyFont="1" applyBorder="1"/>
    <xf numFmtId="0" fontId="20" fillId="35" borderId="29" xfId="42" applyFont="1" applyFill="1" applyBorder="1" applyAlignment="1">
      <alignment horizontal="center"/>
    </xf>
    <xf numFmtId="0" fontId="24" fillId="0" borderId="26" xfId="42" applyFont="1" applyBorder="1" applyAlignment="1">
      <alignment horizontal="center" vertical="center"/>
    </xf>
    <xf numFmtId="0" fontId="24" fillId="0" borderId="31" xfId="42" applyFont="1" applyBorder="1" applyAlignment="1">
      <alignment horizontal="center"/>
    </xf>
    <xf numFmtId="0" fontId="20" fillId="0" borderId="31" xfId="42" applyFont="1" applyBorder="1" applyAlignment="1">
      <alignment horizontal="center"/>
    </xf>
    <xf numFmtId="0" fontId="20" fillId="0" borderId="31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/>
    </xf>
    <xf numFmtId="0" fontId="27" fillId="0" borderId="10" xfId="42" applyFont="1" applyBorder="1" applyAlignment="1">
      <alignment horizontal="center"/>
    </xf>
    <xf numFmtId="0" fontId="20" fillId="35" borderId="20" xfId="42" applyFont="1" applyFill="1" applyBorder="1" applyAlignment="1">
      <alignment horizontal="center" vertical="center"/>
    </xf>
    <xf numFmtId="0" fontId="20" fillId="0" borderId="31" xfId="42" applyFont="1" applyBorder="1"/>
    <xf numFmtId="0" fontId="28" fillId="35" borderId="34" xfId="42" applyFont="1" applyFill="1" applyBorder="1" applyAlignment="1">
      <alignment horizontal="center" vertical="center"/>
    </xf>
    <xf numFmtId="0" fontId="28" fillId="0" borderId="10" xfId="42" applyFont="1" applyBorder="1" applyAlignment="1">
      <alignment horizontal="center" vertical="center"/>
    </xf>
    <xf numFmtId="0" fontId="29" fillId="0" borderId="10" xfId="42" applyFont="1" applyBorder="1" applyAlignment="1">
      <alignment horizontal="center"/>
    </xf>
    <xf numFmtId="0" fontId="28" fillId="35" borderId="20" xfId="42" applyFont="1" applyFill="1" applyBorder="1" applyAlignment="1">
      <alignment horizontal="center" vertical="center"/>
    </xf>
    <xf numFmtId="0" fontId="20" fillId="36" borderId="20" xfId="42" applyFont="1" applyFill="1" applyBorder="1" applyAlignment="1">
      <alignment horizontal="center"/>
    </xf>
    <xf numFmtId="0" fontId="30" fillId="34" borderId="35" xfId="42" applyFont="1" applyFill="1" applyBorder="1" applyAlignment="1"/>
    <xf numFmtId="0" fontId="31" fillId="0" borderId="35" xfId="42" applyFont="1" applyBorder="1" applyAlignment="1"/>
    <xf numFmtId="0" fontId="20" fillId="0" borderId="36" xfId="42" applyFont="1" applyBorder="1" applyAlignment="1">
      <alignment horizontal="center"/>
    </xf>
    <xf numFmtId="0" fontId="20" fillId="0" borderId="25" xfId="42" applyFont="1" applyBorder="1" applyAlignment="1">
      <alignment horizontal="center" vertical="center"/>
    </xf>
    <xf numFmtId="0" fontId="20" fillId="0" borderId="37" xfId="42" applyFont="1" applyBorder="1" applyAlignment="1">
      <alignment horizontal="center" vertical="center"/>
    </xf>
    <xf numFmtId="0" fontId="20" fillId="0" borderId="16" xfId="42" applyFont="1" applyBorder="1" applyAlignment="1">
      <alignment horizontal="center" vertical="center"/>
    </xf>
    <xf numFmtId="0" fontId="20" fillId="36" borderId="35" xfId="42" applyFont="1" applyFill="1" applyBorder="1" applyAlignment="1">
      <alignment horizontal="center"/>
    </xf>
    <xf numFmtId="0" fontId="20" fillId="36" borderId="25" xfId="42" applyFont="1" applyFill="1" applyBorder="1" applyAlignment="1">
      <alignment horizontal="center"/>
    </xf>
    <xf numFmtId="0" fontId="23" fillId="0" borderId="20" xfId="42" applyFont="1" applyBorder="1" applyAlignment="1"/>
    <xf numFmtId="0" fontId="24" fillId="0" borderId="24" xfId="42" applyFont="1" applyBorder="1" applyAlignment="1"/>
    <xf numFmtId="0" fontId="24" fillId="0" borderId="24" xfId="42" applyFont="1" applyBorder="1" applyAlignment="1">
      <alignment horizontal="center"/>
    </xf>
    <xf numFmtId="0" fontId="28" fillId="0" borderId="20" xfId="42" applyFont="1" applyBorder="1" applyAlignment="1">
      <alignment horizontal="center" vertical="center"/>
    </xf>
    <xf numFmtId="0" fontId="24" fillId="0" borderId="12" xfId="42" applyFont="1" applyBorder="1" applyAlignment="1">
      <alignment vertical="center"/>
    </xf>
    <xf numFmtId="0" fontId="24" fillId="0" borderId="13" xfId="42" applyFont="1" applyBorder="1" applyAlignment="1">
      <alignment vertical="center"/>
    </xf>
    <xf numFmtId="0" fontId="24" fillId="0" borderId="14" xfId="42" applyFont="1" applyBorder="1" applyAlignment="1">
      <alignment vertical="center"/>
    </xf>
    <xf numFmtId="0" fontId="24" fillId="0" borderId="18" xfId="42" applyFont="1" applyBorder="1" applyAlignment="1">
      <alignment vertical="top"/>
    </xf>
    <xf numFmtId="0" fontId="24" fillId="0" borderId="19" xfId="42" applyFont="1" applyBorder="1" applyAlignment="1">
      <alignment vertical="top"/>
    </xf>
    <xf numFmtId="0" fontId="24" fillId="0" borderId="17" xfId="42" applyFont="1" applyBorder="1" applyAlignment="1">
      <alignment vertical="top"/>
    </xf>
    <xf numFmtId="0" fontId="24" fillId="0" borderId="18" xfId="42" applyFont="1" applyBorder="1" applyAlignment="1">
      <alignment vertical="center"/>
    </xf>
    <xf numFmtId="0" fontId="24" fillId="0" borderId="19" xfId="42" applyFont="1" applyBorder="1" applyAlignment="1">
      <alignment vertical="center"/>
    </xf>
    <xf numFmtId="0" fontId="21" fillId="0" borderId="0" xfId="42" applyFont="1" applyBorder="1" applyAlignment="1">
      <alignment horizontal="center"/>
    </xf>
    <xf numFmtId="0" fontId="20" fillId="0" borderId="0" xfId="42" applyFont="1" applyBorder="1" applyAlignment="1">
      <alignment horizontal="center"/>
    </xf>
    <xf numFmtId="0" fontId="24" fillId="0" borderId="0" xfId="42" applyFont="1" applyBorder="1" applyAlignment="1"/>
    <xf numFmtId="0" fontId="18" fillId="0" borderId="11" xfId="0" applyFont="1" applyBorder="1" applyAlignment="1">
      <alignment horizontal="center" vertical="center" readingOrder="2"/>
    </xf>
    <xf numFmtId="0" fontId="20" fillId="0" borderId="22" xfId="42" applyFont="1" applyBorder="1" applyAlignment="1">
      <alignment horizontal="center" vertical="center"/>
    </xf>
    <xf numFmtId="0" fontId="20" fillId="0" borderId="24" xfId="42" applyFont="1" applyBorder="1" applyAlignment="1">
      <alignment horizontal="center" vertical="center"/>
    </xf>
    <xf numFmtId="0" fontId="32" fillId="0" borderId="12" xfId="42" applyFont="1" applyBorder="1" applyAlignment="1">
      <alignment horizontal="center" vertical="center"/>
    </xf>
    <xf numFmtId="0" fontId="32" fillId="0" borderId="14" xfId="42" applyFont="1" applyBorder="1" applyAlignment="1">
      <alignment horizontal="center" vertical="center"/>
    </xf>
    <xf numFmtId="0" fontId="32" fillId="0" borderId="15" xfId="42" applyFont="1" applyBorder="1" applyAlignment="1">
      <alignment horizontal="center" vertical="center"/>
    </xf>
    <xf numFmtId="0" fontId="32" fillId="0" borderId="16" xfId="42" applyFont="1" applyBorder="1" applyAlignment="1">
      <alignment horizontal="center" vertical="center"/>
    </xf>
    <xf numFmtId="0" fontId="32" fillId="0" borderId="17" xfId="42" applyFont="1" applyBorder="1" applyAlignment="1">
      <alignment horizontal="center" vertical="center"/>
    </xf>
    <xf numFmtId="0" fontId="32" fillId="0" borderId="19" xfId="42" applyFont="1" applyBorder="1" applyAlignment="1">
      <alignment horizontal="center" vertical="center"/>
    </xf>
    <xf numFmtId="0" fontId="20" fillId="0" borderId="12" xfId="42" applyFont="1" applyBorder="1" applyAlignment="1">
      <alignment horizontal="right"/>
    </xf>
    <xf numFmtId="0" fontId="20" fillId="0" borderId="13" xfId="42" applyFont="1" applyBorder="1" applyAlignment="1">
      <alignment horizontal="right"/>
    </xf>
    <xf numFmtId="0" fontId="20" fillId="0" borderId="14" xfId="42" applyFont="1" applyBorder="1" applyAlignment="1">
      <alignment horizontal="right"/>
    </xf>
    <xf numFmtId="0" fontId="24" fillId="0" borderId="22" xfId="42" applyFont="1" applyBorder="1" applyAlignment="1">
      <alignment horizontal="center"/>
    </xf>
    <xf numFmtId="0" fontId="24" fillId="0" borderId="23" xfId="42" applyFont="1" applyBorder="1" applyAlignment="1">
      <alignment horizontal="center"/>
    </xf>
    <xf numFmtId="0" fontId="24" fillId="0" borderId="24" xfId="42" applyFont="1" applyBorder="1" applyAlignment="1">
      <alignment horizontal="center"/>
    </xf>
    <xf numFmtId="0" fontId="24" fillId="0" borderId="12" xfId="42" applyFont="1" applyBorder="1" applyAlignment="1">
      <alignment horizontal="center"/>
    </xf>
    <xf numFmtId="0" fontId="24" fillId="0" borderId="13" xfId="42" applyFont="1" applyBorder="1" applyAlignment="1">
      <alignment horizontal="center"/>
    </xf>
    <xf numFmtId="0" fontId="24" fillId="0" borderId="14" xfId="42" applyFont="1" applyBorder="1" applyAlignment="1">
      <alignment horizontal="center"/>
    </xf>
    <xf numFmtId="0" fontId="21" fillId="0" borderId="22" xfId="42" applyFont="1" applyBorder="1" applyAlignment="1">
      <alignment horizontal="center" vertical="center"/>
    </xf>
    <xf numFmtId="0" fontId="21" fillId="0" borderId="23" xfId="42" applyFont="1" applyBorder="1" applyAlignment="1">
      <alignment horizontal="center" vertical="center"/>
    </xf>
    <xf numFmtId="0" fontId="21" fillId="0" borderId="24" xfId="42" applyFont="1" applyBorder="1" applyAlignment="1">
      <alignment horizontal="center" vertical="center"/>
    </xf>
    <xf numFmtId="0" fontId="28" fillId="0" borderId="22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4" fillId="34" borderId="12" xfId="42" applyFont="1" applyFill="1" applyBorder="1" applyAlignment="1">
      <alignment horizontal="center" textRotation="180"/>
    </xf>
    <xf numFmtId="0" fontId="24" fillId="34" borderId="15" xfId="42" applyFont="1" applyFill="1" applyBorder="1" applyAlignment="1">
      <alignment horizontal="center" textRotation="180"/>
    </xf>
    <xf numFmtId="0" fontId="24" fillId="34" borderId="17" xfId="42" applyFont="1" applyFill="1" applyBorder="1" applyAlignment="1">
      <alignment horizontal="center" textRotation="180"/>
    </xf>
    <xf numFmtId="0" fontId="24" fillId="35" borderId="33" xfId="42" applyFont="1" applyFill="1" applyBorder="1" applyAlignment="1">
      <alignment horizontal="center"/>
    </xf>
    <xf numFmtId="0" fontId="24" fillId="35" borderId="34" xfId="42" applyFont="1" applyFill="1" applyBorder="1" applyAlignment="1">
      <alignment horizontal="center"/>
    </xf>
    <xf numFmtId="0" fontId="25" fillId="35" borderId="32" xfId="42" applyFont="1" applyFill="1" applyBorder="1" applyAlignment="1">
      <alignment horizontal="center"/>
    </xf>
    <xf numFmtId="0" fontId="25" fillId="35" borderId="23" xfId="42" applyFont="1" applyFill="1" applyBorder="1" applyAlignment="1">
      <alignment horizontal="center"/>
    </xf>
    <xf numFmtId="0" fontId="25" fillId="35" borderId="24" xfId="42" applyFont="1" applyFill="1" applyBorder="1" applyAlignment="1">
      <alignment horizontal="center"/>
    </xf>
    <xf numFmtId="0" fontId="24" fillId="35" borderId="22" xfId="42" applyFont="1" applyFill="1" applyBorder="1" applyAlignment="1">
      <alignment horizontal="center"/>
    </xf>
    <xf numFmtId="0" fontId="24" fillId="35" borderId="24" xfId="42" applyFont="1" applyFill="1" applyBorder="1" applyAlignment="1">
      <alignment horizontal="center"/>
    </xf>
    <xf numFmtId="0" fontId="21" fillId="35" borderId="22" xfId="42" applyFont="1" applyFill="1" applyBorder="1" applyAlignment="1">
      <alignment horizontal="center"/>
    </xf>
    <xf numFmtId="0" fontId="21" fillId="35" borderId="23" xfId="42" applyFont="1" applyFill="1" applyBorder="1" applyAlignment="1">
      <alignment horizontal="center"/>
    </xf>
    <xf numFmtId="0" fontId="21" fillId="35" borderId="24" xfId="42" applyFont="1" applyFill="1" applyBorder="1" applyAlignment="1">
      <alignment horizontal="center"/>
    </xf>
    <xf numFmtId="0" fontId="20" fillId="35" borderId="22" xfId="42" applyFont="1" applyFill="1" applyBorder="1" applyAlignment="1">
      <alignment horizontal="center"/>
    </xf>
    <xf numFmtId="0" fontId="20" fillId="35" borderId="23" xfId="42" applyFont="1" applyFill="1" applyBorder="1" applyAlignment="1">
      <alignment horizontal="center"/>
    </xf>
    <xf numFmtId="0" fontId="20" fillId="35" borderId="24" xfId="42" applyFont="1" applyFill="1" applyBorder="1" applyAlignment="1">
      <alignment horizontal="center"/>
    </xf>
    <xf numFmtId="0" fontId="24" fillId="35" borderId="27" xfId="42" applyFont="1" applyFill="1" applyBorder="1" applyAlignment="1">
      <alignment horizontal="center"/>
    </xf>
    <xf numFmtId="0" fontId="24" fillId="35" borderId="28" xfId="42" applyFont="1" applyFill="1" applyBorder="1" applyAlignment="1">
      <alignment horizontal="center"/>
    </xf>
    <xf numFmtId="0" fontId="25" fillId="35" borderId="30" xfId="42" applyFont="1" applyFill="1" applyBorder="1" applyAlignment="1">
      <alignment horizontal="center"/>
    </xf>
    <xf numFmtId="0" fontId="25" fillId="35" borderId="18" xfId="42" applyFont="1" applyFill="1" applyBorder="1" applyAlignment="1">
      <alignment horizontal="center"/>
    </xf>
    <xf numFmtId="0" fontId="25" fillId="35" borderId="19" xfId="42" applyFont="1" applyFill="1" applyBorder="1" applyAlignment="1">
      <alignment horizontal="center"/>
    </xf>
    <xf numFmtId="0" fontId="24" fillId="34" borderId="12" xfId="42" applyFont="1" applyFill="1" applyBorder="1" applyAlignment="1">
      <alignment horizontal="center" vertical="center" textRotation="180"/>
    </xf>
    <xf numFmtId="0" fontId="24" fillId="34" borderId="15" xfId="42" applyFont="1" applyFill="1" applyBorder="1" applyAlignment="1">
      <alignment horizontal="center" vertical="center" textRotation="180"/>
    </xf>
    <xf numFmtId="0" fontId="24" fillId="34" borderId="17" xfId="42" applyFont="1" applyFill="1" applyBorder="1" applyAlignment="1">
      <alignment horizontal="center" vertical="center" textRotation="180"/>
    </xf>
    <xf numFmtId="0" fontId="20" fillId="35" borderId="32" xfId="42" applyFont="1" applyFill="1" applyBorder="1" applyAlignment="1">
      <alignment horizontal="center"/>
    </xf>
    <xf numFmtId="0" fontId="21" fillId="0" borderId="12" xfId="42" applyFont="1" applyBorder="1" applyAlignment="1">
      <alignment horizontal="center"/>
    </xf>
    <xf numFmtId="0" fontId="21" fillId="0" borderId="13" xfId="42" applyFont="1" applyBorder="1" applyAlignment="1">
      <alignment horizontal="center"/>
    </xf>
    <xf numFmtId="0" fontId="21" fillId="0" borderId="14" xfId="42" applyFont="1" applyBorder="1" applyAlignment="1">
      <alignment horizontal="center"/>
    </xf>
    <xf numFmtId="0" fontId="21" fillId="0" borderId="15" xfId="42" applyFont="1" applyBorder="1" applyAlignment="1">
      <alignment horizontal="center"/>
    </xf>
    <xf numFmtId="0" fontId="21" fillId="0" borderId="0" xfId="42" applyFont="1" applyBorder="1" applyAlignment="1">
      <alignment horizontal="center"/>
    </xf>
    <xf numFmtId="0" fontId="21" fillId="0" borderId="16" xfId="42" applyFont="1" applyBorder="1" applyAlignment="1">
      <alignment horizontal="center"/>
    </xf>
    <xf numFmtId="0" fontId="21" fillId="0" borderId="17" xfId="42" applyFont="1" applyBorder="1" applyAlignment="1">
      <alignment horizontal="center"/>
    </xf>
    <xf numFmtId="0" fontId="21" fillId="0" borderId="18" xfId="42" applyFont="1" applyBorder="1" applyAlignment="1">
      <alignment horizontal="center"/>
    </xf>
    <xf numFmtId="0" fontId="21" fillId="0" borderId="19" xfId="42" applyFont="1" applyBorder="1" applyAlignment="1">
      <alignment horizontal="center"/>
    </xf>
    <xf numFmtId="0" fontId="23" fillId="34" borderId="12" xfId="42" applyFont="1" applyFill="1" applyBorder="1" applyAlignment="1">
      <alignment horizontal="center" wrapText="1"/>
    </xf>
    <xf numFmtId="0" fontId="23" fillId="34" borderId="17" xfId="42" applyFont="1" applyFill="1" applyBorder="1" applyAlignment="1">
      <alignment horizontal="center" wrapText="1"/>
    </xf>
    <xf numFmtId="0" fontId="23" fillId="34" borderId="21" xfId="42" applyFont="1" applyFill="1" applyBorder="1" applyAlignment="1">
      <alignment horizontal="center"/>
    </xf>
    <xf numFmtId="0" fontId="23" fillId="34" borderId="25" xfId="42" applyFont="1" applyFill="1" applyBorder="1" applyAlignment="1">
      <alignment horizontal="center"/>
    </xf>
    <xf numFmtId="0" fontId="23" fillId="34" borderId="22" xfId="42" applyFont="1" applyFill="1" applyBorder="1" applyAlignment="1">
      <alignment horizontal="center"/>
    </xf>
    <xf numFmtId="0" fontId="23" fillId="34" borderId="23" xfId="42" applyFont="1" applyFill="1" applyBorder="1" applyAlignment="1">
      <alignment horizontal="center"/>
    </xf>
    <xf numFmtId="0" fontId="23" fillId="34" borderId="24" xfId="42" applyFont="1" applyFill="1" applyBorder="1" applyAlignment="1">
      <alignment horizontal="center"/>
    </xf>
    <xf numFmtId="0" fontId="23" fillId="34" borderId="14" xfId="42" applyFont="1" applyFill="1" applyBorder="1" applyAlignment="1">
      <alignment horizontal="center"/>
    </xf>
    <xf numFmtId="0" fontId="23" fillId="34" borderId="19" xfId="42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55" t="s">
        <v>490</v>
      </c>
      <c r="B1" s="55"/>
      <c r="C1" s="55"/>
      <c r="D1" s="55"/>
      <c r="E1" s="55"/>
      <c r="F1" s="55"/>
      <c r="G1" s="55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21101"/>
        <filter val="21102"/>
        <filter val="21103"/>
        <filter val="21104"/>
        <filter val="21105"/>
        <filter val="21106"/>
        <filter val="21107"/>
        <filter val="21108"/>
        <filter val="21109"/>
        <filter val="21110"/>
        <filter val="21111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tabSelected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55" t="s">
        <v>490</v>
      </c>
      <c r="B1" s="55"/>
      <c r="C1" s="55"/>
      <c r="D1" s="55"/>
      <c r="E1" s="55"/>
      <c r="F1" s="55"/>
      <c r="G1" s="55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21201"/>
        <filter val="21203"/>
        <filter val="21204"/>
        <filter val="21205"/>
        <filter val="21206"/>
        <filter val="21207"/>
        <filter val="21208"/>
        <filter val="21209"/>
        <filter val="21210"/>
        <filter val="21211"/>
        <filter val="21212"/>
        <filter val="21213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55" t="s">
        <v>490</v>
      </c>
      <c r="B1" s="55"/>
      <c r="C1" s="55"/>
      <c r="D1" s="55"/>
      <c r="E1" s="55"/>
      <c r="F1" s="55"/>
      <c r="G1" s="55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21301"/>
        <filter val="21303"/>
        <filter val="21305"/>
        <filter val="21307"/>
        <filter val="21309"/>
        <filter val="21310"/>
        <filter val="21311"/>
        <filter val="21312"/>
        <filter val="21314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55" t="s">
        <v>490</v>
      </c>
      <c r="B1" s="55"/>
      <c r="C1" s="55"/>
      <c r="D1" s="55"/>
      <c r="E1" s="55"/>
      <c r="F1" s="55"/>
      <c r="G1" s="55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21401"/>
        <filter val="21402"/>
        <filter val="21403"/>
        <filter val="21404"/>
        <filter val="21405"/>
        <filter val="21406"/>
        <filter val="21407"/>
        <filter val="21408"/>
        <filter val="21409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rightToLeft="1" zoomScale="115" zoomScaleNormal="115" workbookViewId="0">
      <selection activeCell="C1" sqref="C1"/>
    </sheetView>
  </sheetViews>
  <sheetFormatPr defaultRowHeight="15.75" x14ac:dyDescent="0.4"/>
  <cols>
    <col min="1" max="1" width="4.125" style="4" customWidth="1"/>
    <col min="2" max="2" width="10.125" style="5" customWidth="1"/>
    <col min="3" max="3" width="24.75" style="4" customWidth="1"/>
    <col min="4" max="4" width="3.5" style="4" customWidth="1"/>
    <col min="5" max="5" width="3.875" style="4" hidden="1" customWidth="1"/>
    <col min="6" max="6" width="4.125" style="4" hidden="1" customWidth="1"/>
    <col min="7" max="7" width="3.25" style="4" customWidth="1"/>
    <col min="8" max="8" width="3.375" style="4" customWidth="1"/>
    <col min="9" max="9" width="3.75" style="4" customWidth="1"/>
    <col min="10" max="10" width="3.75" style="4" hidden="1" customWidth="1"/>
    <col min="11" max="11" width="5.625" style="4" hidden="1" customWidth="1"/>
    <col min="12" max="12" width="6.625" style="4" customWidth="1"/>
    <col min="13" max="13" width="23.25" style="4" customWidth="1"/>
    <col min="14" max="14" width="8.125" style="4" customWidth="1"/>
    <col min="15" max="15" width="5" style="4" customWidth="1"/>
    <col min="16" max="16384" width="9" style="4"/>
  </cols>
  <sheetData>
    <row r="1" spans="1:14" ht="16.5" thickBot="1" x14ac:dyDescent="0.45"/>
    <row r="2" spans="1:14" x14ac:dyDescent="0.4">
      <c r="A2" s="104" t="s">
        <v>491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6"/>
    </row>
    <row r="3" spans="1:14" ht="6" customHeight="1" thickBot="1" x14ac:dyDescent="0.4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9"/>
    </row>
    <row r="4" spans="1:14" ht="16.5" hidden="1" thickBot="1" x14ac:dyDescent="0.45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2"/>
    </row>
    <row r="5" spans="1:14" ht="16.5" customHeight="1" thickBot="1" x14ac:dyDescent="0.45">
      <c r="A5" s="6" t="s">
        <v>492</v>
      </c>
      <c r="B5" s="113" t="s">
        <v>493</v>
      </c>
      <c r="C5" s="115" t="s">
        <v>1</v>
      </c>
      <c r="D5" s="117" t="s">
        <v>494</v>
      </c>
      <c r="E5" s="118"/>
      <c r="F5" s="119"/>
      <c r="G5" s="117" t="s">
        <v>495</v>
      </c>
      <c r="H5" s="118"/>
      <c r="I5" s="119"/>
      <c r="J5" s="117" t="s">
        <v>496</v>
      </c>
      <c r="K5" s="119"/>
      <c r="L5" s="115" t="s">
        <v>497</v>
      </c>
      <c r="M5" s="115" t="s">
        <v>498</v>
      </c>
      <c r="N5" s="120" t="s">
        <v>499</v>
      </c>
    </row>
    <row r="6" spans="1:14" ht="15" customHeight="1" thickBot="1" x14ac:dyDescent="0.45">
      <c r="A6" s="6">
        <v>12</v>
      </c>
      <c r="B6" s="114"/>
      <c r="C6" s="116"/>
      <c r="D6" s="6" t="s">
        <v>500</v>
      </c>
      <c r="E6" s="6" t="s">
        <v>501</v>
      </c>
      <c r="F6" s="7" t="s">
        <v>502</v>
      </c>
      <c r="G6" s="6" t="s">
        <v>503</v>
      </c>
      <c r="H6" s="6" t="s">
        <v>501</v>
      </c>
      <c r="I6" s="6" t="s">
        <v>502</v>
      </c>
      <c r="J6" s="6" t="s">
        <v>503</v>
      </c>
      <c r="K6" s="7" t="s">
        <v>501</v>
      </c>
      <c r="L6" s="116"/>
      <c r="M6" s="116"/>
      <c r="N6" s="121"/>
    </row>
    <row r="7" spans="1:14" ht="12.95" customHeight="1" x14ac:dyDescent="0.4">
      <c r="A7" s="79" t="s">
        <v>504</v>
      </c>
      <c r="B7" s="8">
        <v>9118</v>
      </c>
      <c r="C7" s="9" t="s">
        <v>505</v>
      </c>
      <c r="D7" s="10">
        <v>3</v>
      </c>
      <c r="E7" s="10"/>
      <c r="F7" s="10">
        <v>3</v>
      </c>
      <c r="G7" s="10">
        <v>48</v>
      </c>
      <c r="H7" s="10">
        <v>0</v>
      </c>
      <c r="I7" s="10">
        <v>48</v>
      </c>
      <c r="J7" s="10">
        <f>G7*17</f>
        <v>816</v>
      </c>
      <c r="K7" s="10">
        <f>H7*16</f>
        <v>0</v>
      </c>
      <c r="L7" s="9" t="s">
        <v>506</v>
      </c>
      <c r="M7" s="11"/>
      <c r="N7" s="11"/>
    </row>
    <row r="8" spans="1:14" ht="12.95" customHeight="1" x14ac:dyDescent="0.4">
      <c r="A8" s="80"/>
      <c r="B8" s="12">
        <v>9108</v>
      </c>
      <c r="C8" s="13" t="s">
        <v>507</v>
      </c>
      <c r="D8" s="13">
        <v>2</v>
      </c>
      <c r="E8" s="13"/>
      <c r="F8" s="13">
        <v>3</v>
      </c>
      <c r="G8" s="13">
        <v>32</v>
      </c>
      <c r="H8" s="13">
        <v>0</v>
      </c>
      <c r="I8" s="13">
        <v>32</v>
      </c>
      <c r="J8" s="14">
        <f t="shared" ref="J8:J49" si="0">G8*17</f>
        <v>544</v>
      </c>
      <c r="K8" s="14">
        <f t="shared" ref="K8:K49" si="1">H8*16</f>
        <v>0</v>
      </c>
      <c r="L8" s="13" t="s">
        <v>506</v>
      </c>
      <c r="M8" s="13"/>
      <c r="N8" s="13"/>
    </row>
    <row r="9" spans="1:14" ht="12.95" customHeight="1" x14ac:dyDescent="0.4">
      <c r="A9" s="80"/>
      <c r="B9" s="12">
        <v>3001503</v>
      </c>
      <c r="C9" s="13" t="s">
        <v>508</v>
      </c>
      <c r="D9" s="13">
        <v>3</v>
      </c>
      <c r="E9" s="13">
        <v>1</v>
      </c>
      <c r="F9" s="13">
        <v>1</v>
      </c>
      <c r="G9" s="13">
        <v>48</v>
      </c>
      <c r="H9" s="13">
        <v>0</v>
      </c>
      <c r="I9" s="13">
        <v>48</v>
      </c>
      <c r="J9" s="14">
        <f t="shared" si="0"/>
        <v>816</v>
      </c>
      <c r="K9" s="14">
        <f t="shared" si="1"/>
        <v>0</v>
      </c>
      <c r="L9" s="13" t="s">
        <v>509</v>
      </c>
      <c r="M9" s="13"/>
      <c r="N9" s="13"/>
    </row>
    <row r="10" spans="1:14" ht="12.95" customHeight="1" x14ac:dyDescent="0.4">
      <c r="A10" s="80"/>
      <c r="B10" s="12">
        <v>3001504</v>
      </c>
      <c r="C10" s="13" t="s">
        <v>510</v>
      </c>
      <c r="D10" s="13">
        <v>2</v>
      </c>
      <c r="E10" s="13">
        <v>1</v>
      </c>
      <c r="F10" s="13">
        <v>1</v>
      </c>
      <c r="G10" s="13">
        <v>32</v>
      </c>
      <c r="H10" s="13">
        <v>0</v>
      </c>
      <c r="I10" s="13">
        <v>32</v>
      </c>
      <c r="J10" s="14">
        <f t="shared" si="0"/>
        <v>544</v>
      </c>
      <c r="K10" s="14">
        <f t="shared" si="1"/>
        <v>0</v>
      </c>
      <c r="L10" s="13" t="s">
        <v>509</v>
      </c>
      <c r="M10" s="13"/>
      <c r="N10" s="13" t="s">
        <v>508</v>
      </c>
    </row>
    <row r="11" spans="1:14" ht="12.95" customHeight="1" x14ac:dyDescent="0.4">
      <c r="A11" s="80"/>
      <c r="B11" s="12">
        <v>3001515</v>
      </c>
      <c r="C11" s="13" t="s">
        <v>511</v>
      </c>
      <c r="D11" s="13">
        <v>1</v>
      </c>
      <c r="E11" s="13">
        <v>1</v>
      </c>
      <c r="F11" s="13">
        <v>1</v>
      </c>
      <c r="G11" s="13">
        <v>0</v>
      </c>
      <c r="H11" s="13">
        <v>64</v>
      </c>
      <c r="I11" s="13">
        <v>64</v>
      </c>
      <c r="J11" s="14">
        <f t="shared" si="0"/>
        <v>0</v>
      </c>
      <c r="K11" s="14">
        <f t="shared" si="1"/>
        <v>1024</v>
      </c>
      <c r="L11" s="13" t="s">
        <v>512</v>
      </c>
      <c r="M11" s="13"/>
      <c r="N11" s="13"/>
    </row>
    <row r="12" spans="1:14" ht="12.95" customHeight="1" x14ac:dyDescent="0.4">
      <c r="A12" s="80"/>
      <c r="B12" s="12">
        <v>3001520</v>
      </c>
      <c r="C12" s="13" t="s">
        <v>513</v>
      </c>
      <c r="D12" s="13">
        <v>1</v>
      </c>
      <c r="E12" s="13">
        <v>0</v>
      </c>
      <c r="F12" s="13">
        <v>3</v>
      </c>
      <c r="G12" s="13">
        <v>16</v>
      </c>
      <c r="H12" s="13">
        <v>0</v>
      </c>
      <c r="I12" s="13">
        <v>16</v>
      </c>
      <c r="J12" s="14">
        <f t="shared" si="0"/>
        <v>272</v>
      </c>
      <c r="K12" s="14">
        <f t="shared" si="1"/>
        <v>0</v>
      </c>
      <c r="L12" s="13" t="s">
        <v>512</v>
      </c>
      <c r="M12" s="13"/>
      <c r="N12" s="13"/>
    </row>
    <row r="13" spans="1:14" ht="12.95" customHeight="1" x14ac:dyDescent="0.4">
      <c r="A13" s="80"/>
      <c r="B13" s="12">
        <v>3001521</v>
      </c>
      <c r="C13" s="13" t="s">
        <v>514</v>
      </c>
      <c r="D13" s="13">
        <v>2</v>
      </c>
      <c r="E13" s="13">
        <v>0</v>
      </c>
      <c r="F13" s="13">
        <v>2</v>
      </c>
      <c r="G13" s="13">
        <v>32</v>
      </c>
      <c r="H13" s="13">
        <v>0</v>
      </c>
      <c r="I13" s="13">
        <v>32</v>
      </c>
      <c r="J13" s="14">
        <f t="shared" si="0"/>
        <v>544</v>
      </c>
      <c r="K13" s="14">
        <f t="shared" si="1"/>
        <v>0</v>
      </c>
      <c r="L13" s="13" t="s">
        <v>512</v>
      </c>
      <c r="M13" s="13"/>
      <c r="N13" s="13"/>
    </row>
    <row r="14" spans="1:14" ht="12.95" customHeight="1" x14ac:dyDescent="0.4">
      <c r="A14" s="80"/>
      <c r="B14" s="15">
        <v>3001508</v>
      </c>
      <c r="C14" s="16" t="s">
        <v>515</v>
      </c>
      <c r="D14" s="14">
        <v>1</v>
      </c>
      <c r="E14" s="14">
        <v>0</v>
      </c>
      <c r="F14" s="14">
        <v>2</v>
      </c>
      <c r="G14" s="14">
        <v>0</v>
      </c>
      <c r="H14" s="14">
        <v>48</v>
      </c>
      <c r="I14" s="14">
        <v>48</v>
      </c>
      <c r="J14" s="14">
        <f>G14*17</f>
        <v>0</v>
      </c>
      <c r="K14" s="14">
        <f>H14*16</f>
        <v>768</v>
      </c>
      <c r="L14" s="13" t="s">
        <v>512</v>
      </c>
      <c r="M14" s="17"/>
      <c r="N14" s="13"/>
    </row>
    <row r="15" spans="1:14" ht="12.95" customHeight="1" x14ac:dyDescent="0.4">
      <c r="A15" s="80"/>
      <c r="B15" s="15">
        <v>9122</v>
      </c>
      <c r="C15" s="13" t="s">
        <v>516</v>
      </c>
      <c r="D15" s="14">
        <v>1</v>
      </c>
      <c r="E15" s="14">
        <v>0</v>
      </c>
      <c r="F15" s="14">
        <v>3</v>
      </c>
      <c r="G15" s="14">
        <v>0</v>
      </c>
      <c r="H15" s="14">
        <v>32</v>
      </c>
      <c r="I15" s="14">
        <v>32</v>
      </c>
      <c r="J15" s="14">
        <f>G15*17</f>
        <v>0</v>
      </c>
      <c r="K15" s="14">
        <f>H15*16</f>
        <v>512</v>
      </c>
      <c r="L15" s="13" t="s">
        <v>506</v>
      </c>
      <c r="M15" s="13"/>
      <c r="N15" s="13"/>
    </row>
    <row r="16" spans="1:14" ht="15.95" customHeight="1" thickBot="1" x14ac:dyDescent="0.45">
      <c r="A16" s="81"/>
      <c r="B16" s="95" t="s">
        <v>502</v>
      </c>
      <c r="C16" s="96"/>
      <c r="D16" s="18">
        <f>SUM(D7:D15)</f>
        <v>16</v>
      </c>
      <c r="E16" s="18">
        <f t="shared" ref="E16:K16" si="2">SUM(E7:E15)</f>
        <v>3</v>
      </c>
      <c r="F16" s="18">
        <f t="shared" si="2"/>
        <v>19</v>
      </c>
      <c r="G16" s="18">
        <f t="shared" si="2"/>
        <v>208</v>
      </c>
      <c r="H16" s="18">
        <f t="shared" si="2"/>
        <v>144</v>
      </c>
      <c r="I16" s="18">
        <f t="shared" si="2"/>
        <v>352</v>
      </c>
      <c r="J16" s="18">
        <f t="shared" si="2"/>
        <v>3536</v>
      </c>
      <c r="K16" s="18">
        <f t="shared" si="2"/>
        <v>2304</v>
      </c>
      <c r="L16" s="97"/>
      <c r="M16" s="98"/>
      <c r="N16" s="99"/>
    </row>
    <row r="17" spans="1:14" ht="13.5" customHeight="1" x14ac:dyDescent="0.4">
      <c r="A17" s="100" t="s">
        <v>517</v>
      </c>
      <c r="B17" s="19">
        <v>9101</v>
      </c>
      <c r="C17" s="9" t="s">
        <v>518</v>
      </c>
      <c r="D17" s="10">
        <v>3</v>
      </c>
      <c r="E17" s="10">
        <v>1</v>
      </c>
      <c r="F17" s="10">
        <v>1</v>
      </c>
      <c r="G17" s="10">
        <v>48</v>
      </c>
      <c r="H17" s="10">
        <v>0</v>
      </c>
      <c r="I17" s="10">
        <v>48</v>
      </c>
      <c r="J17" s="10">
        <f t="shared" si="0"/>
        <v>816</v>
      </c>
      <c r="K17" s="10">
        <f t="shared" si="1"/>
        <v>0</v>
      </c>
      <c r="L17" s="9" t="s">
        <v>506</v>
      </c>
      <c r="M17" s="9"/>
      <c r="N17" s="9"/>
    </row>
    <row r="18" spans="1:14" ht="12.95" customHeight="1" x14ac:dyDescent="0.4">
      <c r="A18" s="101"/>
      <c r="B18" s="15">
        <v>3001516</v>
      </c>
      <c r="C18" s="13" t="s">
        <v>519</v>
      </c>
      <c r="D18" s="14">
        <v>2</v>
      </c>
      <c r="E18" s="14">
        <v>0</v>
      </c>
      <c r="F18" s="14">
        <v>2</v>
      </c>
      <c r="G18" s="14">
        <v>16</v>
      </c>
      <c r="H18" s="14">
        <v>32</v>
      </c>
      <c r="I18" s="14">
        <v>48</v>
      </c>
      <c r="J18" s="14">
        <f t="shared" si="0"/>
        <v>272</v>
      </c>
      <c r="K18" s="14">
        <f t="shared" si="1"/>
        <v>512</v>
      </c>
      <c r="L18" s="13" t="s">
        <v>512</v>
      </c>
      <c r="M18" s="13" t="s">
        <v>520</v>
      </c>
      <c r="N18" s="13"/>
    </row>
    <row r="19" spans="1:14" ht="12.95" customHeight="1" x14ac:dyDescent="0.4">
      <c r="A19" s="101"/>
      <c r="B19" s="20">
        <v>3001505</v>
      </c>
      <c r="C19" s="21" t="s">
        <v>521</v>
      </c>
      <c r="D19" s="21">
        <v>2</v>
      </c>
      <c r="E19" s="21">
        <v>0</v>
      </c>
      <c r="F19" s="21">
        <v>2</v>
      </c>
      <c r="G19" s="21">
        <v>32</v>
      </c>
      <c r="H19" s="21">
        <v>0</v>
      </c>
      <c r="I19" s="21">
        <v>32</v>
      </c>
      <c r="J19" s="22">
        <f>G19*17</f>
        <v>544</v>
      </c>
      <c r="K19" s="22">
        <f>H19*16</f>
        <v>0</v>
      </c>
      <c r="L19" s="21" t="s">
        <v>512</v>
      </c>
      <c r="M19" s="21" t="s">
        <v>508</v>
      </c>
      <c r="N19" s="21"/>
    </row>
    <row r="20" spans="1:14" ht="12.95" customHeight="1" x14ac:dyDescent="0.4">
      <c r="A20" s="101"/>
      <c r="B20" s="15">
        <v>3001507</v>
      </c>
      <c r="C20" s="13" t="s">
        <v>522</v>
      </c>
      <c r="D20" s="14">
        <v>2</v>
      </c>
      <c r="E20" s="14"/>
      <c r="F20" s="14">
        <v>1</v>
      </c>
      <c r="G20" s="14">
        <v>16</v>
      </c>
      <c r="H20" s="14">
        <v>32</v>
      </c>
      <c r="I20" s="14">
        <v>48</v>
      </c>
      <c r="J20" s="14">
        <f t="shared" si="0"/>
        <v>272</v>
      </c>
      <c r="K20" s="14">
        <f t="shared" si="1"/>
        <v>512</v>
      </c>
      <c r="L20" s="13" t="s">
        <v>512</v>
      </c>
      <c r="M20" s="13"/>
      <c r="N20" s="13"/>
    </row>
    <row r="21" spans="1:14" ht="12.95" customHeight="1" x14ac:dyDescent="0.45">
      <c r="A21" s="101"/>
      <c r="B21" s="15">
        <v>3001513</v>
      </c>
      <c r="C21" s="23" t="s">
        <v>523</v>
      </c>
      <c r="D21" s="14">
        <v>2</v>
      </c>
      <c r="E21" s="14">
        <v>0</v>
      </c>
      <c r="F21" s="14">
        <v>2</v>
      </c>
      <c r="G21" s="14">
        <v>16</v>
      </c>
      <c r="H21" s="14">
        <v>32</v>
      </c>
      <c r="I21" s="14">
        <v>48</v>
      </c>
      <c r="J21" s="14">
        <f t="shared" si="0"/>
        <v>272</v>
      </c>
      <c r="K21" s="14">
        <f t="shared" si="1"/>
        <v>512</v>
      </c>
      <c r="L21" s="13" t="s">
        <v>512</v>
      </c>
      <c r="M21" s="13"/>
      <c r="N21" s="13"/>
    </row>
    <row r="22" spans="1:14" ht="12.95" customHeight="1" x14ac:dyDescent="0.45">
      <c r="A22" s="101"/>
      <c r="B22" s="15">
        <v>9991038</v>
      </c>
      <c r="C22" s="23" t="s">
        <v>524</v>
      </c>
      <c r="D22" s="14">
        <v>2</v>
      </c>
      <c r="E22" s="14">
        <v>1</v>
      </c>
      <c r="F22" s="14">
        <v>1</v>
      </c>
      <c r="G22" s="14">
        <v>32</v>
      </c>
      <c r="H22" s="14">
        <v>0</v>
      </c>
      <c r="I22" s="14">
        <v>32</v>
      </c>
      <c r="J22" s="14">
        <f t="shared" si="0"/>
        <v>544</v>
      </c>
      <c r="K22" s="14">
        <f t="shared" si="1"/>
        <v>0</v>
      </c>
      <c r="L22" s="13" t="s">
        <v>525</v>
      </c>
      <c r="M22" s="13"/>
      <c r="N22" s="13"/>
    </row>
    <row r="23" spans="1:14" ht="12.95" customHeight="1" x14ac:dyDescent="0.45">
      <c r="A23" s="101"/>
      <c r="B23" s="15">
        <v>3001509</v>
      </c>
      <c r="C23" s="23" t="s">
        <v>526</v>
      </c>
      <c r="D23" s="14">
        <v>2</v>
      </c>
      <c r="E23" s="14">
        <v>0</v>
      </c>
      <c r="F23" s="14">
        <v>2</v>
      </c>
      <c r="G23" s="14">
        <v>16</v>
      </c>
      <c r="H23" s="14">
        <v>32</v>
      </c>
      <c r="I23" s="14">
        <v>48</v>
      </c>
      <c r="J23" s="14">
        <f t="shared" si="0"/>
        <v>272</v>
      </c>
      <c r="K23" s="14">
        <f t="shared" si="1"/>
        <v>512</v>
      </c>
      <c r="L23" s="13" t="s">
        <v>512</v>
      </c>
      <c r="M23" s="13"/>
      <c r="N23" s="13"/>
    </row>
    <row r="24" spans="1:14" ht="12.95" customHeight="1" x14ac:dyDescent="0.45">
      <c r="A24" s="101"/>
      <c r="B24" s="15">
        <v>3001518</v>
      </c>
      <c r="C24" s="23" t="s">
        <v>527</v>
      </c>
      <c r="D24" s="14">
        <v>2</v>
      </c>
      <c r="E24" s="14">
        <v>1</v>
      </c>
      <c r="F24" s="14">
        <v>1</v>
      </c>
      <c r="G24" s="14">
        <v>16</v>
      </c>
      <c r="H24" s="14">
        <v>48</v>
      </c>
      <c r="I24" s="14">
        <v>64</v>
      </c>
      <c r="J24" s="14">
        <f t="shared" si="0"/>
        <v>272</v>
      </c>
      <c r="K24" s="14">
        <f t="shared" si="1"/>
        <v>768</v>
      </c>
      <c r="L24" s="13" t="s">
        <v>512</v>
      </c>
      <c r="M24" s="13"/>
      <c r="N24" s="24"/>
    </row>
    <row r="25" spans="1:14" ht="12.75" hidden="1" customHeight="1" x14ac:dyDescent="0.4">
      <c r="A25" s="101"/>
      <c r="B25" s="15"/>
      <c r="C25" s="13"/>
      <c r="D25" s="14"/>
      <c r="E25" s="14"/>
      <c r="F25" s="14">
        <f>SUM(F7:F19)</f>
        <v>43</v>
      </c>
      <c r="G25" s="14"/>
      <c r="H25" s="14"/>
      <c r="I25" s="14">
        <f>SUM(I7:I19)</f>
        <v>832</v>
      </c>
      <c r="J25" s="14">
        <f t="shared" si="0"/>
        <v>0</v>
      </c>
      <c r="K25" s="14">
        <f t="shared" si="1"/>
        <v>0</v>
      </c>
      <c r="L25" s="13"/>
      <c r="M25" s="13"/>
      <c r="N25" s="13"/>
    </row>
    <row r="26" spans="1:14" ht="12.75" customHeight="1" thickBot="1" x14ac:dyDescent="0.45">
      <c r="A26" s="101"/>
      <c r="B26" s="15">
        <v>3001525</v>
      </c>
      <c r="C26" s="13" t="s">
        <v>528</v>
      </c>
      <c r="D26" s="14">
        <v>1</v>
      </c>
      <c r="E26" s="14">
        <v>0</v>
      </c>
      <c r="F26" s="14">
        <v>3</v>
      </c>
      <c r="G26" s="14">
        <v>0</v>
      </c>
      <c r="H26" s="14">
        <v>120</v>
      </c>
      <c r="I26" s="14">
        <v>120</v>
      </c>
      <c r="J26" s="14">
        <f t="shared" si="0"/>
        <v>0</v>
      </c>
      <c r="K26" s="14">
        <f t="shared" si="1"/>
        <v>1920</v>
      </c>
      <c r="L26" s="13" t="s">
        <v>512</v>
      </c>
      <c r="M26" s="17"/>
      <c r="N26" s="17"/>
    </row>
    <row r="27" spans="1:14" ht="12.75" hidden="1" customHeight="1" thickBot="1" x14ac:dyDescent="0.45">
      <c r="A27" s="101"/>
      <c r="B27" s="15">
        <v>1697</v>
      </c>
      <c r="C27" s="13" t="s">
        <v>70</v>
      </c>
      <c r="D27" s="14">
        <v>2</v>
      </c>
      <c r="E27" s="14">
        <v>0</v>
      </c>
      <c r="F27" s="14">
        <v>2</v>
      </c>
      <c r="G27" s="14">
        <v>2</v>
      </c>
      <c r="H27" s="14"/>
      <c r="I27" s="14">
        <v>2</v>
      </c>
      <c r="J27" s="14">
        <f t="shared" si="0"/>
        <v>34</v>
      </c>
      <c r="K27" s="14">
        <f t="shared" si="1"/>
        <v>0</v>
      </c>
      <c r="L27" s="13" t="s">
        <v>529</v>
      </c>
      <c r="M27" s="16" t="s">
        <v>530</v>
      </c>
      <c r="N27" s="17"/>
    </row>
    <row r="28" spans="1:14" ht="15.95" customHeight="1" thickBot="1" x14ac:dyDescent="0.45">
      <c r="A28" s="102"/>
      <c r="B28" s="87" t="s">
        <v>502</v>
      </c>
      <c r="C28" s="88"/>
      <c r="D28" s="25">
        <v>18</v>
      </c>
      <c r="E28" s="25">
        <f t="shared" ref="E28:K28" si="3">SUM(E17:E27)</f>
        <v>3</v>
      </c>
      <c r="F28" s="25">
        <v>17</v>
      </c>
      <c r="G28" s="25">
        <f t="shared" si="3"/>
        <v>194</v>
      </c>
      <c r="H28" s="25">
        <f t="shared" si="3"/>
        <v>296</v>
      </c>
      <c r="I28" s="25">
        <v>488</v>
      </c>
      <c r="J28" s="25">
        <f t="shared" si="3"/>
        <v>3298</v>
      </c>
      <c r="K28" s="25">
        <f t="shared" si="3"/>
        <v>4736</v>
      </c>
      <c r="L28" s="103"/>
      <c r="M28" s="93"/>
      <c r="N28" s="94"/>
    </row>
    <row r="29" spans="1:14" ht="12.95" customHeight="1" x14ac:dyDescent="0.4">
      <c r="A29" s="79" t="s">
        <v>531</v>
      </c>
      <c r="B29" s="8"/>
      <c r="C29" s="9" t="s">
        <v>532</v>
      </c>
      <c r="D29" s="10">
        <v>2</v>
      </c>
      <c r="E29" s="10"/>
      <c r="F29" s="10">
        <v>2</v>
      </c>
      <c r="G29" s="10">
        <v>32</v>
      </c>
      <c r="H29" s="10">
        <v>0</v>
      </c>
      <c r="I29" s="10">
        <v>32</v>
      </c>
      <c r="J29" s="10">
        <f t="shared" si="0"/>
        <v>544</v>
      </c>
      <c r="K29" s="10">
        <f t="shared" si="1"/>
        <v>0</v>
      </c>
      <c r="L29" s="9" t="s">
        <v>506</v>
      </c>
      <c r="M29" s="9"/>
      <c r="N29" s="9"/>
    </row>
    <row r="30" spans="1:14" ht="12.95" customHeight="1" x14ac:dyDescent="0.4">
      <c r="A30" s="80"/>
      <c r="B30" s="12">
        <v>3001517</v>
      </c>
      <c r="C30" s="13" t="s">
        <v>533</v>
      </c>
      <c r="D30" s="13">
        <v>2</v>
      </c>
      <c r="E30" s="13">
        <v>1</v>
      </c>
      <c r="F30" s="13">
        <v>1</v>
      </c>
      <c r="G30" s="13">
        <v>16</v>
      </c>
      <c r="H30" s="13">
        <v>32</v>
      </c>
      <c r="I30" s="13">
        <v>48</v>
      </c>
      <c r="J30" s="14">
        <f>G30*17</f>
        <v>272</v>
      </c>
      <c r="K30" s="14">
        <f>H30*16</f>
        <v>512</v>
      </c>
      <c r="L30" s="13" t="s">
        <v>512</v>
      </c>
      <c r="M30" s="13" t="s">
        <v>519</v>
      </c>
      <c r="N30" s="13"/>
    </row>
    <row r="31" spans="1:14" ht="12.95" customHeight="1" x14ac:dyDescent="0.4">
      <c r="A31" s="80"/>
      <c r="B31" s="12">
        <v>3001506</v>
      </c>
      <c r="C31" s="13" t="s">
        <v>534</v>
      </c>
      <c r="D31" s="14">
        <v>2</v>
      </c>
      <c r="E31" s="14"/>
      <c r="F31" s="14">
        <v>2</v>
      </c>
      <c r="G31" s="14">
        <v>32</v>
      </c>
      <c r="H31" s="14">
        <v>0</v>
      </c>
      <c r="I31" s="14">
        <v>32</v>
      </c>
      <c r="J31" s="14">
        <f t="shared" si="0"/>
        <v>544</v>
      </c>
      <c r="K31" s="14">
        <f t="shared" si="1"/>
        <v>0</v>
      </c>
      <c r="L31" s="13" t="s">
        <v>512</v>
      </c>
      <c r="M31" s="13" t="s">
        <v>521</v>
      </c>
      <c r="N31" s="13"/>
    </row>
    <row r="32" spans="1:14" ht="12.95" customHeight="1" x14ac:dyDescent="0.4">
      <c r="A32" s="80"/>
      <c r="B32" s="12">
        <v>3001523</v>
      </c>
      <c r="C32" s="13" t="s">
        <v>535</v>
      </c>
      <c r="D32" s="14">
        <v>3</v>
      </c>
      <c r="E32" s="14">
        <v>1</v>
      </c>
      <c r="F32" s="14">
        <v>1</v>
      </c>
      <c r="G32" s="14">
        <v>48</v>
      </c>
      <c r="H32" s="14">
        <v>0</v>
      </c>
      <c r="I32" s="14">
        <v>48</v>
      </c>
      <c r="J32" s="14">
        <f t="shared" si="0"/>
        <v>816</v>
      </c>
      <c r="K32" s="14">
        <f t="shared" si="1"/>
        <v>0</v>
      </c>
      <c r="L32" s="13" t="s">
        <v>512</v>
      </c>
      <c r="M32" s="16" t="s">
        <v>519</v>
      </c>
      <c r="N32" s="13"/>
    </row>
    <row r="33" spans="1:14" ht="12.95" customHeight="1" x14ac:dyDescent="0.4">
      <c r="A33" s="80"/>
      <c r="B33" s="12">
        <v>3002223</v>
      </c>
      <c r="C33" s="13" t="s">
        <v>536</v>
      </c>
      <c r="D33" s="14">
        <v>2</v>
      </c>
      <c r="E33" s="14">
        <v>1</v>
      </c>
      <c r="F33" s="14">
        <v>2</v>
      </c>
      <c r="G33" s="14">
        <v>16</v>
      </c>
      <c r="H33" s="14">
        <v>32</v>
      </c>
      <c r="I33" s="14">
        <v>48</v>
      </c>
      <c r="J33" s="14">
        <f t="shared" si="0"/>
        <v>272</v>
      </c>
      <c r="K33" s="14">
        <f t="shared" si="1"/>
        <v>512</v>
      </c>
      <c r="L33" s="13" t="s">
        <v>512</v>
      </c>
      <c r="M33" s="13" t="s">
        <v>521</v>
      </c>
      <c r="N33" s="13"/>
    </row>
    <row r="34" spans="1:14" ht="12.95" customHeight="1" x14ac:dyDescent="0.4">
      <c r="A34" s="80"/>
      <c r="B34" s="12">
        <v>3001519</v>
      </c>
      <c r="C34" s="13" t="s">
        <v>537</v>
      </c>
      <c r="D34" s="14">
        <v>2</v>
      </c>
      <c r="E34" s="14"/>
      <c r="F34" s="14">
        <v>2</v>
      </c>
      <c r="G34" s="14">
        <v>16</v>
      </c>
      <c r="H34" s="14">
        <v>32</v>
      </c>
      <c r="I34" s="14">
        <v>48</v>
      </c>
      <c r="J34" s="14">
        <f t="shared" si="0"/>
        <v>272</v>
      </c>
      <c r="K34" s="14">
        <f t="shared" si="1"/>
        <v>512</v>
      </c>
      <c r="L34" s="13" t="s">
        <v>512</v>
      </c>
      <c r="M34" s="13" t="s">
        <v>523</v>
      </c>
      <c r="N34" s="13"/>
    </row>
    <row r="35" spans="1:14" ht="12.95" customHeight="1" x14ac:dyDescent="0.4">
      <c r="A35" s="80"/>
      <c r="B35" s="12">
        <v>3001512</v>
      </c>
      <c r="C35" s="13" t="s">
        <v>538</v>
      </c>
      <c r="D35" s="14">
        <v>2</v>
      </c>
      <c r="E35" s="14">
        <v>1</v>
      </c>
      <c r="F35" s="14">
        <v>1</v>
      </c>
      <c r="G35" s="14">
        <v>16</v>
      </c>
      <c r="H35" s="14">
        <v>32</v>
      </c>
      <c r="I35" s="14">
        <v>48</v>
      </c>
      <c r="J35" s="14">
        <f t="shared" si="0"/>
        <v>272</v>
      </c>
      <c r="K35" s="14">
        <f t="shared" si="1"/>
        <v>512</v>
      </c>
      <c r="L35" s="13" t="s">
        <v>512</v>
      </c>
      <c r="M35" s="13"/>
      <c r="N35" s="17"/>
    </row>
    <row r="36" spans="1:14" ht="12.95" customHeight="1" x14ac:dyDescent="0.4">
      <c r="A36" s="80"/>
      <c r="B36" s="12">
        <v>3001514</v>
      </c>
      <c r="C36" s="13" t="s">
        <v>539</v>
      </c>
      <c r="D36" s="14">
        <v>2</v>
      </c>
      <c r="E36" s="14"/>
      <c r="F36" s="14">
        <v>2</v>
      </c>
      <c r="G36" s="14">
        <v>32</v>
      </c>
      <c r="H36" s="14">
        <v>0</v>
      </c>
      <c r="I36" s="14">
        <v>32</v>
      </c>
      <c r="J36" s="14">
        <f t="shared" si="0"/>
        <v>544</v>
      </c>
      <c r="K36" s="14">
        <f t="shared" si="1"/>
        <v>0</v>
      </c>
      <c r="L36" s="13" t="s">
        <v>512</v>
      </c>
      <c r="M36" s="13" t="s">
        <v>518</v>
      </c>
      <c r="N36" s="13"/>
    </row>
    <row r="37" spans="1:14" ht="12.95" customHeight="1" thickBot="1" x14ac:dyDescent="0.45">
      <c r="A37" s="80"/>
      <c r="B37" s="20">
        <v>3001528</v>
      </c>
      <c r="C37" s="21" t="s">
        <v>540</v>
      </c>
      <c r="D37" s="22">
        <v>2</v>
      </c>
      <c r="E37" s="22"/>
      <c r="F37" s="22">
        <v>3</v>
      </c>
      <c r="G37" s="22">
        <v>16</v>
      </c>
      <c r="H37" s="22">
        <v>32</v>
      </c>
      <c r="I37" s="22">
        <v>48</v>
      </c>
      <c r="J37" s="22">
        <f t="shared" si="0"/>
        <v>272</v>
      </c>
      <c r="K37" s="22">
        <f t="shared" si="1"/>
        <v>512</v>
      </c>
      <c r="L37" s="21" t="s">
        <v>541</v>
      </c>
      <c r="M37" s="21"/>
      <c r="N37" s="26"/>
    </row>
    <row r="38" spans="1:14" ht="12.95" hidden="1" customHeight="1" thickBot="1" x14ac:dyDescent="0.45">
      <c r="A38" s="80"/>
      <c r="B38" s="12">
        <v>1698</v>
      </c>
      <c r="C38" s="13" t="s">
        <v>542</v>
      </c>
      <c r="D38" s="14">
        <v>2</v>
      </c>
      <c r="E38" s="14"/>
      <c r="F38" s="14">
        <v>2</v>
      </c>
      <c r="G38" s="14">
        <v>2</v>
      </c>
      <c r="H38" s="14">
        <v>0</v>
      </c>
      <c r="I38" s="14">
        <v>2</v>
      </c>
      <c r="J38" s="14">
        <f>G38*17</f>
        <v>34</v>
      </c>
      <c r="K38" s="14">
        <f>H38*16</f>
        <v>0</v>
      </c>
      <c r="L38" s="13" t="s">
        <v>529</v>
      </c>
      <c r="M38" s="13" t="s">
        <v>543</v>
      </c>
      <c r="N38" s="13"/>
    </row>
    <row r="39" spans="1:14" ht="15.75" customHeight="1" thickBot="1" x14ac:dyDescent="0.45">
      <c r="A39" s="81"/>
      <c r="B39" s="82" t="s">
        <v>502</v>
      </c>
      <c r="C39" s="83"/>
      <c r="D39" s="27">
        <v>19</v>
      </c>
      <c r="E39" s="27">
        <f t="shared" ref="E39:K39" si="4">SUM(E29:E38)</f>
        <v>4</v>
      </c>
      <c r="F39" s="27">
        <f t="shared" si="4"/>
        <v>18</v>
      </c>
      <c r="G39" s="27">
        <f t="shared" si="4"/>
        <v>226</v>
      </c>
      <c r="H39" s="27">
        <f t="shared" si="4"/>
        <v>160</v>
      </c>
      <c r="I39" s="27">
        <f t="shared" si="4"/>
        <v>386</v>
      </c>
      <c r="J39" s="27">
        <f t="shared" si="4"/>
        <v>3842</v>
      </c>
      <c r="K39" s="27">
        <f t="shared" si="4"/>
        <v>2560</v>
      </c>
      <c r="L39" s="84"/>
      <c r="M39" s="85"/>
      <c r="N39" s="86"/>
    </row>
    <row r="40" spans="1:14" ht="12.95" customHeight="1" x14ac:dyDescent="0.4">
      <c r="A40" s="79" t="s">
        <v>544</v>
      </c>
      <c r="B40" s="8">
        <v>9128</v>
      </c>
      <c r="C40" s="9" t="s">
        <v>545</v>
      </c>
      <c r="D40" s="10">
        <v>2</v>
      </c>
      <c r="E40" s="10"/>
      <c r="F40" s="10">
        <v>2</v>
      </c>
      <c r="G40" s="10">
        <v>32</v>
      </c>
      <c r="H40" s="10">
        <v>0</v>
      </c>
      <c r="I40" s="10">
        <v>32</v>
      </c>
      <c r="J40" s="10">
        <f t="shared" si="0"/>
        <v>544</v>
      </c>
      <c r="K40" s="10">
        <f t="shared" si="1"/>
        <v>0</v>
      </c>
      <c r="L40" s="9" t="s">
        <v>506</v>
      </c>
      <c r="M40" s="9"/>
      <c r="N40" s="9"/>
    </row>
    <row r="41" spans="1:14" ht="12.95" customHeight="1" x14ac:dyDescent="0.4">
      <c r="A41" s="80"/>
      <c r="B41" s="12">
        <v>3001510</v>
      </c>
      <c r="C41" s="13" t="s">
        <v>546</v>
      </c>
      <c r="D41" s="14">
        <v>2</v>
      </c>
      <c r="E41" s="14">
        <v>1</v>
      </c>
      <c r="F41" s="14">
        <v>1</v>
      </c>
      <c r="G41" s="14">
        <v>16</v>
      </c>
      <c r="H41" s="14">
        <v>3</v>
      </c>
      <c r="I41" s="14">
        <v>48</v>
      </c>
      <c r="J41" s="14">
        <f t="shared" si="0"/>
        <v>272</v>
      </c>
      <c r="K41" s="14">
        <f t="shared" si="1"/>
        <v>48</v>
      </c>
      <c r="L41" s="13" t="s">
        <v>512</v>
      </c>
      <c r="M41" s="13" t="s">
        <v>547</v>
      </c>
      <c r="N41" s="13"/>
    </row>
    <row r="42" spans="1:14" ht="12.95" customHeight="1" x14ac:dyDescent="0.4">
      <c r="A42" s="80"/>
      <c r="B42" s="12">
        <v>3002224</v>
      </c>
      <c r="C42" s="13" t="s">
        <v>548</v>
      </c>
      <c r="D42" s="14">
        <v>2</v>
      </c>
      <c r="E42" s="14">
        <v>1</v>
      </c>
      <c r="F42" s="14">
        <v>1</v>
      </c>
      <c r="G42" s="28">
        <v>16</v>
      </c>
      <c r="H42" s="14">
        <v>64</v>
      </c>
      <c r="I42" s="14">
        <v>80</v>
      </c>
      <c r="J42" s="14">
        <f t="shared" si="0"/>
        <v>272</v>
      </c>
      <c r="K42" s="14">
        <f t="shared" si="1"/>
        <v>1024</v>
      </c>
      <c r="L42" s="13" t="s">
        <v>512</v>
      </c>
      <c r="M42" s="13" t="s">
        <v>549</v>
      </c>
      <c r="N42" s="13"/>
    </row>
    <row r="43" spans="1:14" ht="12.95" customHeight="1" x14ac:dyDescent="0.4">
      <c r="A43" s="80"/>
      <c r="B43" s="20">
        <v>3001511</v>
      </c>
      <c r="C43" s="21" t="s">
        <v>550</v>
      </c>
      <c r="D43" s="22">
        <v>2</v>
      </c>
      <c r="E43" s="22">
        <v>1</v>
      </c>
      <c r="F43" s="22">
        <v>3</v>
      </c>
      <c r="G43" s="22">
        <v>32</v>
      </c>
      <c r="H43" s="22">
        <v>0</v>
      </c>
      <c r="I43" s="22">
        <v>32</v>
      </c>
      <c r="J43" s="22">
        <f>G43*17</f>
        <v>544</v>
      </c>
      <c r="K43" s="22">
        <f>H43*16</f>
        <v>0</v>
      </c>
      <c r="L43" s="21" t="s">
        <v>512</v>
      </c>
      <c r="M43" s="21" t="s">
        <v>533</v>
      </c>
      <c r="N43" s="21"/>
    </row>
    <row r="44" spans="1:14" ht="12.95" customHeight="1" x14ac:dyDescent="0.4">
      <c r="A44" s="80"/>
      <c r="B44" s="12">
        <v>3001522</v>
      </c>
      <c r="C44" s="13" t="s">
        <v>551</v>
      </c>
      <c r="D44" s="14">
        <v>2</v>
      </c>
      <c r="E44" s="14">
        <v>1</v>
      </c>
      <c r="F44" s="14">
        <v>1</v>
      </c>
      <c r="G44" s="14">
        <v>16</v>
      </c>
      <c r="H44" s="14">
        <v>32</v>
      </c>
      <c r="I44" s="14">
        <v>48</v>
      </c>
      <c r="J44" s="14">
        <f t="shared" si="0"/>
        <v>272</v>
      </c>
      <c r="K44" s="14">
        <f t="shared" si="1"/>
        <v>512</v>
      </c>
      <c r="L44" s="13" t="s">
        <v>512</v>
      </c>
      <c r="M44" s="13" t="s">
        <v>535</v>
      </c>
      <c r="N44" s="13"/>
    </row>
    <row r="45" spans="1:14" ht="12.95" customHeight="1" x14ac:dyDescent="0.4">
      <c r="A45" s="80"/>
      <c r="B45" s="12">
        <v>9991000</v>
      </c>
      <c r="C45" s="13" t="s">
        <v>552</v>
      </c>
      <c r="D45" s="14">
        <v>2</v>
      </c>
      <c r="E45" s="14"/>
      <c r="F45" s="14">
        <v>2</v>
      </c>
      <c r="G45" s="14">
        <v>16</v>
      </c>
      <c r="H45" s="14">
        <v>48</v>
      </c>
      <c r="I45" s="14">
        <v>64</v>
      </c>
      <c r="J45" s="14">
        <f t="shared" si="0"/>
        <v>272</v>
      </c>
      <c r="K45" s="14">
        <f t="shared" si="1"/>
        <v>768</v>
      </c>
      <c r="L45" s="13" t="s">
        <v>512</v>
      </c>
      <c r="M45" s="13"/>
      <c r="N45" s="29"/>
    </row>
    <row r="46" spans="1:14" ht="12.95" customHeight="1" x14ac:dyDescent="0.4">
      <c r="A46" s="80"/>
      <c r="B46" s="12">
        <v>3001530</v>
      </c>
      <c r="C46" s="13" t="s">
        <v>553</v>
      </c>
      <c r="D46" s="14">
        <v>2</v>
      </c>
      <c r="E46" s="14">
        <v>1</v>
      </c>
      <c r="F46" s="14">
        <v>1</v>
      </c>
      <c r="G46" s="14">
        <v>16</v>
      </c>
      <c r="H46" s="14">
        <v>32</v>
      </c>
      <c r="I46" s="14">
        <v>48</v>
      </c>
      <c r="J46" s="14">
        <f t="shared" si="0"/>
        <v>272</v>
      </c>
      <c r="K46" s="14">
        <f t="shared" si="1"/>
        <v>512</v>
      </c>
      <c r="L46" s="13" t="s">
        <v>541</v>
      </c>
      <c r="M46" s="13"/>
      <c r="N46" s="13"/>
    </row>
    <row r="47" spans="1:14" ht="12.95" customHeight="1" x14ac:dyDescent="0.4">
      <c r="A47" s="80"/>
      <c r="B47" s="12">
        <v>3001531</v>
      </c>
      <c r="C47" s="16" t="s">
        <v>554</v>
      </c>
      <c r="D47" s="14">
        <v>2</v>
      </c>
      <c r="E47" s="14"/>
      <c r="F47" s="14">
        <v>2</v>
      </c>
      <c r="G47" s="14">
        <v>16</v>
      </c>
      <c r="H47" s="14">
        <v>32</v>
      </c>
      <c r="I47" s="14">
        <v>48</v>
      </c>
      <c r="J47" s="14">
        <f t="shared" si="0"/>
        <v>272</v>
      </c>
      <c r="K47" s="14">
        <f t="shared" si="1"/>
        <v>512</v>
      </c>
      <c r="L47" s="13" t="s">
        <v>541</v>
      </c>
      <c r="M47" s="16"/>
      <c r="N47" s="13"/>
    </row>
    <row r="48" spans="1:14" ht="12.95" customHeight="1" x14ac:dyDescent="0.4">
      <c r="A48" s="80"/>
      <c r="B48" s="12">
        <v>3001538</v>
      </c>
      <c r="C48" s="16" t="s">
        <v>555</v>
      </c>
      <c r="D48" s="14">
        <v>2</v>
      </c>
      <c r="E48" s="14"/>
      <c r="F48" s="14">
        <v>2</v>
      </c>
      <c r="G48" s="14">
        <v>16</v>
      </c>
      <c r="H48" s="14">
        <v>32</v>
      </c>
      <c r="I48" s="14">
        <v>48</v>
      </c>
      <c r="J48" s="14">
        <f t="shared" si="0"/>
        <v>272</v>
      </c>
      <c r="K48" s="14">
        <f t="shared" si="1"/>
        <v>512</v>
      </c>
      <c r="L48" s="13" t="s">
        <v>541</v>
      </c>
      <c r="M48" s="16"/>
      <c r="N48" s="16"/>
    </row>
    <row r="49" spans="1:14" ht="12.95" customHeight="1" thickBot="1" x14ac:dyDescent="0.45">
      <c r="A49" s="80"/>
      <c r="B49" s="12">
        <v>3001526</v>
      </c>
      <c r="C49" s="13" t="s">
        <v>556</v>
      </c>
      <c r="D49" s="14">
        <v>1</v>
      </c>
      <c r="E49" s="14">
        <v>1</v>
      </c>
      <c r="F49" s="14">
        <v>1</v>
      </c>
      <c r="G49" s="14">
        <v>0</v>
      </c>
      <c r="H49" s="14">
        <v>120</v>
      </c>
      <c r="I49" s="14">
        <v>120</v>
      </c>
      <c r="J49" s="14">
        <f t="shared" si="0"/>
        <v>0</v>
      </c>
      <c r="K49" s="14">
        <f t="shared" si="1"/>
        <v>1920</v>
      </c>
      <c r="L49" s="13" t="s">
        <v>512</v>
      </c>
      <c r="M49" s="16" t="s">
        <v>528</v>
      </c>
      <c r="N49" s="13"/>
    </row>
    <row r="50" spans="1:14" ht="12.95" hidden="1" customHeight="1" thickBot="1" x14ac:dyDescent="0.45">
      <c r="A50" s="80"/>
      <c r="B50" s="12">
        <v>9128</v>
      </c>
      <c r="C50" s="13" t="s">
        <v>557</v>
      </c>
      <c r="D50" s="14"/>
      <c r="E50" s="14">
        <v>0</v>
      </c>
      <c r="F50" s="14">
        <v>2</v>
      </c>
      <c r="G50" s="14"/>
      <c r="H50" s="14"/>
      <c r="I50" s="14"/>
      <c r="J50" s="14">
        <f>G50*17</f>
        <v>0</v>
      </c>
      <c r="K50" s="14">
        <f>H50*16</f>
        <v>0</v>
      </c>
      <c r="L50" s="13" t="s">
        <v>506</v>
      </c>
      <c r="M50" s="13"/>
      <c r="N50" s="13"/>
    </row>
    <row r="51" spans="1:14" ht="15.95" customHeight="1" thickBot="1" x14ac:dyDescent="0.45">
      <c r="A51" s="81"/>
      <c r="B51" s="87" t="s">
        <v>502</v>
      </c>
      <c r="C51" s="88"/>
      <c r="D51" s="30">
        <f>SUM(D40:D50)</f>
        <v>19</v>
      </c>
      <c r="E51" s="30">
        <f t="shared" ref="E51:K51" si="5">SUM(E40:E50)</f>
        <v>6</v>
      </c>
      <c r="F51" s="30">
        <f t="shared" si="5"/>
        <v>18</v>
      </c>
      <c r="G51" s="30">
        <f t="shared" si="5"/>
        <v>176</v>
      </c>
      <c r="H51" s="30">
        <f t="shared" si="5"/>
        <v>363</v>
      </c>
      <c r="I51" s="30">
        <f t="shared" si="5"/>
        <v>568</v>
      </c>
      <c r="J51" s="30">
        <f t="shared" si="5"/>
        <v>2992</v>
      </c>
      <c r="K51" s="30">
        <f t="shared" si="5"/>
        <v>5808</v>
      </c>
      <c r="L51" s="31"/>
      <c r="M51" s="31"/>
      <c r="N51" s="31"/>
    </row>
    <row r="52" spans="1:14" ht="15" hidden="1" customHeight="1" thickBot="1" x14ac:dyDescent="0.55000000000000004">
      <c r="A52" s="32" t="s">
        <v>558</v>
      </c>
      <c r="B52" s="33">
        <v>1712</v>
      </c>
      <c r="C52" s="34" t="s">
        <v>559</v>
      </c>
      <c r="D52" s="35">
        <v>0</v>
      </c>
      <c r="E52" s="10">
        <v>2</v>
      </c>
      <c r="F52" s="36">
        <v>2</v>
      </c>
      <c r="G52" s="35"/>
      <c r="H52" s="35"/>
      <c r="I52" s="37"/>
      <c r="J52" s="35"/>
      <c r="K52" s="36">
        <v>240</v>
      </c>
      <c r="L52" s="38" t="s">
        <v>512</v>
      </c>
      <c r="M52" s="39"/>
      <c r="N52" s="39"/>
    </row>
    <row r="53" spans="1:14" ht="15.95" customHeight="1" thickBot="1" x14ac:dyDescent="0.45">
      <c r="A53" s="89" t="s">
        <v>560</v>
      </c>
      <c r="B53" s="90"/>
      <c r="C53" s="91"/>
      <c r="D53" s="30">
        <f t="shared" ref="D53:K53" si="6">D52+D51+D39+D28+D16</f>
        <v>72</v>
      </c>
      <c r="E53" s="30">
        <f t="shared" si="6"/>
        <v>18</v>
      </c>
      <c r="F53" s="30">
        <f t="shared" si="6"/>
        <v>74</v>
      </c>
      <c r="G53" s="30">
        <f t="shared" si="6"/>
        <v>804</v>
      </c>
      <c r="H53" s="30">
        <f t="shared" si="6"/>
        <v>963</v>
      </c>
      <c r="I53" s="30">
        <f t="shared" si="6"/>
        <v>1794</v>
      </c>
      <c r="J53" s="30">
        <f t="shared" si="6"/>
        <v>13668</v>
      </c>
      <c r="K53" s="30">
        <f t="shared" si="6"/>
        <v>15648</v>
      </c>
      <c r="L53" s="92"/>
      <c r="M53" s="93"/>
      <c r="N53" s="94"/>
    </row>
    <row r="54" spans="1:14" ht="13.5" customHeight="1" thickBot="1" x14ac:dyDescent="0.45">
      <c r="A54" s="67" t="s">
        <v>561</v>
      </c>
      <c r="B54" s="68"/>
      <c r="C54" s="69"/>
      <c r="D54" s="67" t="s">
        <v>562</v>
      </c>
      <c r="E54" s="68"/>
      <c r="F54" s="69"/>
      <c r="G54" s="70" t="s">
        <v>563</v>
      </c>
      <c r="H54" s="71"/>
      <c r="I54" s="72"/>
      <c r="J54" s="67" t="s">
        <v>564</v>
      </c>
      <c r="K54" s="69"/>
      <c r="L54" s="40" t="s">
        <v>565</v>
      </c>
      <c r="M54" s="41"/>
      <c r="N54" s="42"/>
    </row>
    <row r="55" spans="1:14" ht="14.1" customHeight="1" thickBot="1" x14ac:dyDescent="0.45">
      <c r="A55" s="73">
        <v>16</v>
      </c>
      <c r="B55" s="74"/>
      <c r="C55" s="75"/>
      <c r="D55" s="76">
        <v>26</v>
      </c>
      <c r="E55" s="77"/>
      <c r="F55" s="78"/>
      <c r="G55" s="76">
        <v>21</v>
      </c>
      <c r="H55" s="77"/>
      <c r="I55" s="78"/>
      <c r="J55" s="76">
        <v>7</v>
      </c>
      <c r="K55" s="78"/>
      <c r="L55" s="43">
        <v>4</v>
      </c>
      <c r="M55" s="56" t="s">
        <v>566</v>
      </c>
      <c r="N55" s="57"/>
    </row>
    <row r="56" spans="1:14" ht="12.95" customHeight="1" x14ac:dyDescent="0.4">
      <c r="A56" s="44" t="s">
        <v>567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6"/>
      <c r="M56" s="58">
        <v>72</v>
      </c>
      <c r="N56" s="59"/>
    </row>
    <row r="57" spans="1:14" ht="15.75" customHeight="1" thickBot="1" x14ac:dyDescent="0.45">
      <c r="B57" s="47"/>
      <c r="C57" s="47" t="s">
        <v>568</v>
      </c>
      <c r="D57" s="47"/>
      <c r="E57" s="47"/>
      <c r="F57" s="47"/>
      <c r="G57" s="47" t="s">
        <v>569</v>
      </c>
      <c r="H57" s="47"/>
      <c r="I57" s="47"/>
      <c r="J57" s="47" t="s">
        <v>570</v>
      </c>
      <c r="K57" s="47"/>
      <c r="L57" s="48"/>
      <c r="M57" s="60"/>
      <c r="N57" s="61"/>
    </row>
    <row r="58" spans="1:14" ht="19.5" customHeight="1" thickBot="1" x14ac:dyDescent="0.45">
      <c r="A58" s="49" t="s">
        <v>571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1"/>
      <c r="M58" s="62"/>
      <c r="N58" s="63"/>
    </row>
    <row r="59" spans="1:14" ht="6" hidden="1" customHeight="1" x14ac:dyDescent="0.4">
      <c r="A59" s="64" t="s">
        <v>572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6"/>
    </row>
    <row r="60" spans="1:14" x14ac:dyDescent="0.4">
      <c r="A60" s="52"/>
      <c r="B60" s="52"/>
    </row>
    <row r="61" spans="1:14" x14ac:dyDescent="0.4">
      <c r="A61" s="53"/>
      <c r="B61" s="53"/>
    </row>
    <row r="62" spans="1:14" x14ac:dyDescent="0.4">
      <c r="A62" s="54"/>
      <c r="B62" s="54"/>
    </row>
  </sheetData>
  <mergeCells count="33">
    <mergeCell ref="A2:N4"/>
    <mergeCell ref="B5:B6"/>
    <mergeCell ref="C5:C6"/>
    <mergeCell ref="D5:F5"/>
    <mergeCell ref="G5:I5"/>
    <mergeCell ref="J5:K5"/>
    <mergeCell ref="L5:L6"/>
    <mergeCell ref="M5:M6"/>
    <mergeCell ref="N5:N6"/>
    <mergeCell ref="A53:C53"/>
    <mergeCell ref="L53:N53"/>
    <mergeCell ref="A7:A16"/>
    <mergeCell ref="B16:C16"/>
    <mergeCell ref="L16:N16"/>
    <mergeCell ref="A17:A28"/>
    <mergeCell ref="B28:C28"/>
    <mergeCell ref="L28:N28"/>
    <mergeCell ref="A29:A39"/>
    <mergeCell ref="B39:C39"/>
    <mergeCell ref="L39:N39"/>
    <mergeCell ref="A40:A51"/>
    <mergeCell ref="B51:C51"/>
    <mergeCell ref="M55:N55"/>
    <mergeCell ref="M56:N58"/>
    <mergeCell ref="A59:N59"/>
    <mergeCell ref="A54:C54"/>
    <mergeCell ref="D54:F54"/>
    <mergeCell ref="G54:I54"/>
    <mergeCell ref="J54:K54"/>
    <mergeCell ref="A55:C55"/>
    <mergeCell ref="D55:F55"/>
    <mergeCell ref="G55:I55"/>
    <mergeCell ref="J55:K55"/>
  </mergeCells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kharazmi</cp:lastModifiedBy>
  <cp:lastPrinted>2021-01-27T13:53:23Z</cp:lastPrinted>
  <dcterms:created xsi:type="dcterms:W3CDTF">2021-01-27T13:35:25Z</dcterms:created>
  <dcterms:modified xsi:type="dcterms:W3CDTF">2021-01-27T14:16:10Z</dcterms:modified>
</cp:coreProperties>
</file>