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 tabRatio="78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اول'!$A$2:$H$398</definedName>
    <definedName name="_xlnm._FilterDatabase" localSheetId="3" hidden="1">'ترم چهارم'!$A$2:$H$398</definedName>
    <definedName name="_xlnm._FilterDatabase" localSheetId="1" hidden="1">'ترم دوم'!$A$2:$H$398</definedName>
    <definedName name="_xlnm._FilterDatabase" localSheetId="2" hidden="1">'ترم سوم'!$A$2:$H$398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7" i="5" l="1"/>
  <c r="I48" i="5" s="1"/>
  <c r="H47" i="5"/>
  <c r="H48" i="5" s="1"/>
  <c r="G47" i="5"/>
  <c r="G48" i="5" s="1"/>
  <c r="F47" i="5"/>
  <c r="J46" i="5"/>
  <c r="J45" i="5"/>
  <c r="J44" i="5"/>
  <c r="J43" i="5"/>
  <c r="J42" i="5"/>
  <c r="J41" i="5"/>
  <c r="J40" i="5"/>
  <c r="J39" i="5"/>
  <c r="J38" i="5"/>
  <c r="J37" i="5"/>
  <c r="J47" i="5" s="1"/>
  <c r="I36" i="5"/>
  <c r="H36" i="5"/>
  <c r="G36" i="5"/>
  <c r="J35" i="5"/>
  <c r="J34" i="5"/>
  <c r="J33" i="5"/>
  <c r="J32" i="5"/>
  <c r="J31" i="5"/>
  <c r="J30" i="5"/>
  <c r="J29" i="5"/>
  <c r="J28" i="5"/>
  <c r="J27" i="5"/>
  <c r="J36" i="5" s="1"/>
  <c r="I26" i="5"/>
  <c r="H26" i="5"/>
  <c r="G26" i="5"/>
  <c r="J25" i="5"/>
  <c r="J24" i="5"/>
  <c r="J23" i="5"/>
  <c r="J22" i="5"/>
  <c r="J21" i="5"/>
  <c r="J20" i="5"/>
  <c r="J19" i="5"/>
  <c r="J18" i="5"/>
  <c r="J17" i="5"/>
  <c r="J26" i="5" s="1"/>
  <c r="I16" i="5"/>
  <c r="H16" i="5"/>
  <c r="G16" i="5"/>
  <c r="F16" i="5"/>
  <c r="F26" i="5" s="1"/>
  <c r="F36" i="5" s="1"/>
  <c r="J14" i="5"/>
  <c r="J13" i="5"/>
  <c r="J12" i="5"/>
  <c r="J11" i="5"/>
  <c r="J10" i="5"/>
  <c r="J9" i="5"/>
  <c r="J8" i="5"/>
  <c r="J7" i="5"/>
  <c r="J6" i="5"/>
  <c r="J16" i="5" s="1"/>
  <c r="J48" i="5" l="1"/>
</calcChain>
</file>

<file path=xl/sharedStrings.xml><?xml version="1.0" encoding="utf-8"?>
<sst xmlns="http://schemas.openxmlformats.org/spreadsheetml/2006/main" count="12855" uniqueCount="1322">
  <si>
    <t>درس</t>
  </si>
  <si>
    <t>کددرس</t>
  </si>
  <si>
    <t>خاص‌رشته</t>
  </si>
  <si>
    <t>خاص‌مقطع</t>
  </si>
  <si>
    <t>71212</t>
  </si>
  <si>
    <t>تربيت بدني</t>
  </si>
  <si>
    <t>9122</t>
  </si>
  <si>
    <t>40</t>
  </si>
  <si>
    <t>يک شنبه از 14:00 تا16:00</t>
  </si>
  <si>
    <t/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</si>
  <si>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</si>
  <si>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</si>
  <si>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</si>
  <si>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</si>
  <si>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</si>
  <si>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كارداني پيوسته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</si>
  <si>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</si>
  <si>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</si>
  <si>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</si>
  <si>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</si>
  <si>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</si>
  <si>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</si>
  <si>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</si>
  <si>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</si>
  <si>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</si>
  <si>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</si>
  <si>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</si>
  <si>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</si>
  <si>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</si>
  <si>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</si>
  <si>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</si>
  <si>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</si>
  <si>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سه شنبه از 14:00 تا18:00</t>
  </si>
  <si>
    <t>32404</t>
  </si>
  <si>
    <t>حسابداري دولتي (2)</t>
  </si>
  <si>
    <t>7047</t>
  </si>
  <si>
    <t>يک شنبه از 14:00 تا18:00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</si>
  <si>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</si>
  <si>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</si>
  <si>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</si>
  <si>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</si>
  <si>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</si>
  <si>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</si>
  <si>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</si>
  <si>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</si>
  <si>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10</t>
  </si>
  <si>
    <t>32401</t>
  </si>
  <si>
    <t>تاريخ تحليلي صدر اسلام</t>
  </si>
  <si>
    <t>9114</t>
  </si>
  <si>
    <t>چهار شنبه از 10:00 تا12:00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</si>
  <si>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</si>
  <si>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</si>
  <si>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</si>
  <si>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</si>
  <si>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</si>
  <si>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</si>
  <si>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</si>
  <si>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چهار شنبه از 14:00 تا18:00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</si>
  <si>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</si>
  <si>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</si>
  <si>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</si>
  <si>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</si>
  <si>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</si>
  <si>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</si>
  <si>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</si>
  <si>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15</t>
  </si>
  <si>
    <t>32303</t>
  </si>
  <si>
    <t>سرمايه گذاري در بورس اوراق بهادار</t>
  </si>
  <si>
    <t>7037</t>
  </si>
  <si>
    <t>شنبه از 14:00 تا17:00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</si>
  <si>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</si>
  <si>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</si>
  <si>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</si>
  <si>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</si>
  <si>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</si>
  <si>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</si>
  <si>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</si>
  <si>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</si>
  <si>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</si>
  <si>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</si>
  <si>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دوشنبه از 14:00 تا18:00</t>
  </si>
  <si>
    <t>32206</t>
  </si>
  <si>
    <t>كاربردنرم افزارهاي رايانه اي در حسابداري</t>
  </si>
  <si>
    <t>7040</t>
  </si>
  <si>
    <t>يک شنبه از 08:00 تا15:00</t>
  </si>
  <si>
    <t>20</t>
  </si>
  <si>
    <t>32205</t>
  </si>
  <si>
    <t>پول و ارز و بانكداري</t>
  </si>
  <si>
    <t>7039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</si>
  <si>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</si>
  <si>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</si>
  <si>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</si>
  <si>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</si>
  <si>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</si>
  <si>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</si>
  <si>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</si>
  <si>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</si>
  <si>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</si>
  <si>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</si>
  <si>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</si>
  <si>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</si>
  <si>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</si>
  <si>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</si>
  <si>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</si>
  <si>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25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</si>
  <si>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</si>
  <si>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</si>
  <si>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</si>
  <si>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</si>
  <si>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</si>
  <si>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</si>
  <si>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</si>
  <si>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</si>
  <si>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</si>
  <si>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</si>
  <si>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</si>
  <si>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</si>
  <si>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</si>
  <si>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</si>
  <si>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</si>
  <si>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</si>
  <si>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</si>
  <si>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</si>
  <si>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</si>
  <si>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</si>
  <si>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</si>
  <si>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</si>
  <si>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</si>
  <si>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</si>
  <si>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</si>
  <si>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</si>
  <si>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</si>
  <si>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</si>
  <si>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</si>
  <si>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</si>
  <si>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</si>
  <si>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</si>
  <si>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</si>
  <si>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</si>
  <si>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</si>
  <si>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</si>
  <si>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</si>
  <si>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</si>
  <si>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</si>
  <si>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35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</si>
  <si>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</si>
  <si>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</si>
  <si>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</si>
  <si>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</si>
  <si>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</si>
  <si>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</si>
  <si>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</si>
  <si>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</si>
  <si>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</si>
  <si>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</si>
  <si>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</si>
  <si>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</si>
  <si>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</si>
  <si>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</si>
  <si>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</si>
  <si>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</si>
  <si>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</si>
  <si>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يک شنبه از 08:00 تا12:00</t>
  </si>
  <si>
    <t>31301</t>
  </si>
  <si>
    <t>حسابداري مالي (1)</t>
  </si>
  <si>
    <t>3081345</t>
  </si>
  <si>
    <t>62107</t>
  </si>
  <si>
    <t>هيدروليك و نيوماتيك و آزمايشگاه</t>
  </si>
  <si>
    <t>3242015</t>
  </si>
  <si>
    <t>شنبه از 08:00 تا12:00</t>
  </si>
  <si>
    <t>مكانيك خودرو(962)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</si>
  <si>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</si>
  <si>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</si>
  <si>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</si>
  <si>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</si>
  <si>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</si>
  <si>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</si>
  <si>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</si>
  <si>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</si>
  <si>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</si>
  <si>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</si>
  <si>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سه شنبه از 08:00 تا12:00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</si>
  <si>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</si>
  <si>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</si>
  <si>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</si>
  <si>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</si>
  <si>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</si>
  <si>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</si>
  <si>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</si>
  <si>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</si>
  <si>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</si>
  <si>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</si>
  <si>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</si>
  <si>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15:00 تا17:00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</si>
  <si>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</si>
  <si>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</si>
  <si>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</si>
  <si>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</si>
  <si>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</si>
  <si>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</si>
  <si>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11:00 تا13:00</t>
  </si>
  <si>
    <t>62106</t>
  </si>
  <si>
    <t>ترموديناميك2</t>
  </si>
  <si>
    <t>14001713</t>
  </si>
  <si>
    <t>شنبه از 11:00 تا13:00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</si>
  <si>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</si>
  <si>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</si>
  <si>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</si>
  <si>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</si>
  <si>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</si>
  <si>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</si>
  <si>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</si>
  <si>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13:00 تا16:00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</si>
  <si>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</si>
  <si>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</si>
  <si>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</si>
  <si>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</si>
  <si>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</si>
  <si>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</si>
  <si>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</si>
  <si>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</si>
  <si>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</si>
  <si>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</si>
  <si>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</si>
  <si>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</si>
  <si>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</si>
  <si>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</si>
  <si>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</si>
  <si>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</si>
  <si>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</si>
  <si>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</si>
  <si>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</si>
  <si>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</si>
  <si>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</si>
  <si>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</si>
  <si>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</si>
  <si>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يک شنبه از 10:00 تا12:00</t>
  </si>
  <si>
    <t>61405</t>
  </si>
  <si>
    <t>كار آفريني</t>
  </si>
  <si>
    <t>3242171</t>
  </si>
  <si>
    <t>61404</t>
  </si>
  <si>
    <t>شبكه هاي ارتباطي خودروو كارگاه</t>
  </si>
  <si>
    <t>3242021</t>
  </si>
  <si>
    <t>شنبه از 14:00 تا16:00 | سه شنبه از 14:00 تا17:00</t>
  </si>
  <si>
    <t>61403</t>
  </si>
  <si>
    <t>كارگاه نيروي محركه خودرو</t>
  </si>
  <si>
    <t>3242030</t>
  </si>
  <si>
    <t>شنبه از 14:00 تا16:00 | سه شنبه از 14:00 تا16:00</t>
  </si>
  <si>
    <t>61402</t>
  </si>
  <si>
    <t>نيروي محركه خودرو</t>
  </si>
  <si>
    <t>3242029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</si>
  <si>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</si>
  <si>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</si>
  <si>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</si>
  <si>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</si>
  <si>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</si>
  <si>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</si>
  <si>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</si>
  <si>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</si>
  <si>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</si>
  <si>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</si>
  <si>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</si>
  <si>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</si>
  <si>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</si>
  <si>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10:00 تا14:00</t>
  </si>
  <si>
    <t>61309</t>
  </si>
  <si>
    <t>كارگاه انتقال قدرت خودرو 2 AT-CVT</t>
  </si>
  <si>
    <t>3242025</t>
  </si>
  <si>
    <t>يک شنبه از 14:00 تا16:00 | چهار شنبه از 14:00 تا16:00</t>
  </si>
  <si>
    <t>31206</t>
  </si>
  <si>
    <t>دوشنبه از 08:00 تا10:00</t>
  </si>
  <si>
    <t>61308</t>
  </si>
  <si>
    <t>كارگاه سيستم هاي هدايت و كنترل خودرو</t>
  </si>
  <si>
    <t>3242028</t>
  </si>
  <si>
    <t>دوشنبه از 08:00 تا12:00 | دوشنبه از 14:00 تا16:00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</si>
  <si>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</si>
  <si>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</si>
  <si>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</si>
  <si>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</si>
  <si>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</si>
  <si>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</si>
  <si>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</si>
  <si>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</si>
  <si>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كارگاه سيستم هاي ايمني و رفاهي خودرو</t>
  </si>
  <si>
    <t>3242026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</si>
  <si>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</si>
  <si>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</si>
  <si>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</si>
  <si>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</si>
  <si>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</si>
  <si>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</si>
  <si>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</si>
  <si>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</si>
  <si>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</si>
  <si>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</si>
  <si>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</si>
  <si>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</si>
  <si>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</si>
  <si>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</si>
  <si>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</si>
  <si>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</si>
  <si>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</si>
  <si>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</si>
  <si>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</si>
  <si>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</si>
  <si>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</si>
  <si>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</si>
  <si>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نقشه كشي با رايانه</t>
  </si>
  <si>
    <t>2270</t>
  </si>
  <si>
    <t>سه شنبه از 14:00 تا16:00 | چهار شنبه از 08:00 تا10:00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</si>
  <si>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</si>
  <si>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</si>
  <si>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</si>
  <si>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</si>
  <si>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</si>
  <si>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</si>
  <si>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كارگاه انتقال قدرت خودرو 1 AMT-DCT</t>
  </si>
  <si>
    <t>3242024</t>
  </si>
  <si>
    <t>دوشنبه از 08:00 تا10:00 | دوشنبه از 14:00 تا16:00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</si>
  <si>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</si>
  <si>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</si>
  <si>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</si>
  <si>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</si>
  <si>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</si>
  <si>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</si>
  <si>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</si>
  <si>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</si>
  <si>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</si>
  <si>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</si>
  <si>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</si>
  <si>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</si>
  <si>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</si>
  <si>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الكترونيك كاربردي خودرو وكارگاه</t>
  </si>
  <si>
    <t>3242020</t>
  </si>
  <si>
    <t>دوشنبه از 08:00 تا10:00 | دوشنبه از 14:00 تا17:00</t>
  </si>
  <si>
    <t>42404</t>
  </si>
  <si>
    <t>روشهاي مرمت ابنيه</t>
  </si>
  <si>
    <t>6455</t>
  </si>
  <si>
    <t>42407</t>
  </si>
  <si>
    <t>خرابيها و دوام بتن</t>
  </si>
  <si>
    <t>6463</t>
  </si>
  <si>
    <t>شنبه از 12:00 تا14:00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</si>
  <si>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</si>
  <si>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</si>
  <si>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</si>
  <si>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</si>
  <si>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</si>
  <si>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</si>
  <si>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</si>
  <si>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</si>
  <si>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</si>
  <si>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</si>
  <si>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يک شنبه از 14:00 تا17:00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</si>
  <si>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</si>
  <si>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</si>
  <si>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</si>
  <si>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</si>
  <si>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</si>
  <si>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</si>
  <si>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</si>
  <si>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</si>
  <si>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</si>
  <si>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</si>
  <si>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</si>
  <si>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</si>
  <si>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</si>
  <si>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</si>
  <si>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</si>
  <si>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</si>
  <si>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</si>
  <si>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</si>
  <si>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</si>
  <si>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</si>
  <si>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</si>
  <si>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</si>
  <si>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</si>
  <si>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</si>
  <si>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</si>
  <si>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</si>
  <si>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</si>
  <si>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</si>
  <si>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</si>
  <si>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</si>
  <si>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</si>
  <si>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</si>
  <si>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</si>
  <si>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</si>
  <si>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</si>
  <si>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</si>
  <si>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</si>
  <si>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</si>
  <si>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</si>
  <si>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</si>
  <si>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</si>
  <si>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</si>
  <si>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</si>
  <si>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</si>
  <si>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</si>
  <si>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</si>
  <si>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</si>
  <si>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</si>
  <si>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</si>
  <si>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مباني برق و الكترونيك و كارگاه</t>
  </si>
  <si>
    <t>3242019</t>
  </si>
  <si>
    <t>شنبه از 08:00 تا12:00 | شنبه از 14:00 تا15:00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</si>
  <si>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</si>
  <si>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</si>
  <si>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</si>
  <si>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</si>
  <si>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</si>
  <si>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</si>
  <si>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</si>
  <si>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</si>
  <si>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</si>
  <si>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</si>
  <si>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61108</t>
  </si>
  <si>
    <t>كارگاه سوخت رساني موتورهاي احتراق تراكمي</t>
  </si>
  <si>
    <t>3242137</t>
  </si>
  <si>
    <t>يک شنبه از 08:00 تا10:00 | يک شنبه از 14:00 تا16:00</t>
  </si>
  <si>
    <t>42106</t>
  </si>
  <si>
    <t>رياضي عمومي (2)</t>
  </si>
  <si>
    <t>6437</t>
  </si>
  <si>
    <t>يک شنبه از 11:00 تا14:00</t>
  </si>
  <si>
    <t>61107</t>
  </si>
  <si>
    <t>كارگاه سوخت رساني موتورهاي احتراق جرقه‌اي</t>
  </si>
  <si>
    <t>3242022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</si>
  <si>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</si>
  <si>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</si>
  <si>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</si>
  <si>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</si>
  <si>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</si>
  <si>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</si>
  <si>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</si>
  <si>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</si>
  <si>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</si>
  <si>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</si>
  <si>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</si>
  <si>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</si>
  <si>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</si>
  <si>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</si>
  <si>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</si>
  <si>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</si>
  <si>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</si>
  <si>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</si>
  <si>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</si>
  <si>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</si>
  <si>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</si>
  <si>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</si>
  <si>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15:00 تا18:00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</si>
  <si>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</si>
  <si>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</si>
  <si>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</si>
  <si>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</si>
  <si>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</si>
  <si>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</si>
  <si>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</si>
  <si>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</si>
  <si>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</si>
  <si>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يک شنبه از 12:00 تا14:00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</si>
  <si>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</si>
  <si>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</si>
  <si>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</si>
  <si>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</si>
  <si>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</si>
  <si>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</si>
  <si>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</si>
  <si>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</si>
  <si>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</si>
  <si>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</si>
  <si>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</si>
  <si>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</si>
  <si>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</si>
  <si>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</si>
  <si>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</si>
  <si>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</si>
  <si>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</si>
  <si>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</si>
  <si>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</si>
  <si>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</si>
  <si>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</si>
  <si>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</si>
  <si>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</si>
  <si>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</si>
  <si>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</si>
  <si>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</si>
  <si>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</si>
  <si>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</si>
  <si>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</si>
  <si>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</si>
  <si>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</si>
  <si>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</si>
  <si>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</si>
  <si>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</si>
  <si>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</si>
  <si>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</si>
  <si>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</si>
  <si>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</si>
  <si>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</si>
  <si>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</si>
  <si>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</si>
  <si>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</si>
  <si>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</si>
  <si>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</si>
  <si>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</si>
  <si>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</si>
  <si>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</si>
  <si>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</si>
  <si>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</si>
  <si>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</si>
  <si>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</si>
  <si>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شنبه از 14:00 تا18:00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</si>
  <si>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</si>
  <si>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</si>
  <si>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</si>
  <si>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</si>
  <si>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</si>
  <si>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</si>
  <si>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</si>
  <si>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چهار شنبه از 16:00 تا19:00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</si>
  <si>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</si>
  <si>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</si>
  <si>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</si>
  <si>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</si>
  <si>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</si>
  <si>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</si>
  <si>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</si>
  <si>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</si>
  <si>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</si>
  <si>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</si>
  <si>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</si>
  <si>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</si>
  <si>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</si>
  <si>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</si>
  <si>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</si>
  <si>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</si>
  <si>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</si>
  <si>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</si>
  <si>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</si>
  <si>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</si>
  <si>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</si>
  <si>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</si>
  <si>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</si>
  <si>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</si>
  <si>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</si>
  <si>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</si>
  <si>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</si>
  <si>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</si>
  <si>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</si>
  <si>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</si>
  <si>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</si>
  <si>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</si>
  <si>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</si>
  <si>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</si>
  <si>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</si>
  <si>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</si>
  <si>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</si>
  <si>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</si>
  <si>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</si>
  <si>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</si>
  <si>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</si>
  <si>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</si>
  <si>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</si>
  <si>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</si>
  <si>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</si>
  <si>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</si>
  <si>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</si>
  <si>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</si>
  <si>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</si>
  <si>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</si>
  <si>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</si>
  <si>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</si>
  <si>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</si>
  <si>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</si>
  <si>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</si>
  <si>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</si>
  <si>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</si>
  <si>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</si>
  <si>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</si>
  <si>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</si>
  <si>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</si>
  <si>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</si>
  <si>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</si>
  <si>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</si>
  <si>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</si>
  <si>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</si>
  <si>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</si>
  <si>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</si>
  <si>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</si>
  <si>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</si>
  <si>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</si>
  <si>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</si>
  <si>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</si>
  <si>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</si>
  <si>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</si>
  <si>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</si>
  <si>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</si>
  <si>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</si>
  <si>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</si>
  <si>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</si>
  <si>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</si>
  <si>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</si>
  <si>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</si>
  <si>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</si>
  <si>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</si>
  <si>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</si>
  <si>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</si>
  <si>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</si>
  <si>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</si>
  <si>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</si>
  <si>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</si>
  <si>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</si>
  <si>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</si>
  <si>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</si>
  <si>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</si>
  <si>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</si>
  <si>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</si>
  <si>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</si>
  <si>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</si>
  <si>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</si>
  <si>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</si>
  <si>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</si>
  <si>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</si>
  <si>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</si>
  <si>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</si>
  <si>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</si>
  <si>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</si>
  <si>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</si>
  <si>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</si>
  <si>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</si>
  <si>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</si>
  <si>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</si>
  <si>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</si>
  <si>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</si>
  <si>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</si>
  <si>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</si>
  <si>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</si>
  <si>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</si>
  <si>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</si>
  <si>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</si>
  <si>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</si>
  <si>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</si>
  <si>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</si>
  <si>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</si>
  <si>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</si>
  <si>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</si>
  <si>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</si>
  <si>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</si>
  <si>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</si>
  <si>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</si>
  <si>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</si>
  <si>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</si>
  <si>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</si>
  <si>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</si>
  <si>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</si>
  <si>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</si>
  <si>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</si>
  <si>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</si>
  <si>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</si>
  <si>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</si>
  <si>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</si>
  <si>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</si>
  <si>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</si>
  <si>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</si>
  <si>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</si>
  <si>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</si>
  <si>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</si>
  <si>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</si>
  <si>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</si>
  <si>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</si>
  <si>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</si>
  <si>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</si>
  <si>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</si>
  <si>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</si>
  <si>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</si>
  <si>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</si>
  <si>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</si>
  <si>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</si>
  <si>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</si>
  <si>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</si>
  <si>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</si>
  <si>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</si>
  <si>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</si>
  <si>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</si>
  <si>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</si>
  <si>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</si>
  <si>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</si>
  <si>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</si>
  <si>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</si>
  <si>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</si>
  <si>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</si>
  <si>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</si>
  <si>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</si>
  <si>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</si>
  <si>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</si>
  <si>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</si>
  <si>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</si>
  <si>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</si>
  <si>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شنبه از 08:00 تا13:00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</si>
  <si>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</si>
  <si>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</si>
  <si>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</si>
  <si>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</si>
  <si>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</si>
  <si>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</si>
  <si>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</si>
  <si>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</si>
  <si>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</si>
  <si>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</si>
  <si>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</si>
  <si>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</si>
  <si>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</si>
  <si>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</si>
  <si>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</si>
  <si>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</si>
  <si>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</si>
  <si>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</si>
  <si>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</si>
  <si>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</si>
  <si>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</si>
  <si>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</si>
  <si>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</si>
  <si>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</si>
  <si>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</si>
  <si>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</si>
  <si>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</si>
  <si>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</si>
  <si>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</si>
  <si>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</si>
  <si>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</si>
  <si>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</si>
  <si>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</si>
  <si>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</si>
  <si>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</si>
  <si>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</si>
  <si>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</si>
  <si>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</si>
  <si>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</si>
  <si>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</si>
  <si>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</si>
  <si>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</si>
  <si>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</si>
  <si>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</si>
  <si>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</si>
  <si>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</si>
  <si>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</si>
  <si>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</si>
  <si>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</si>
  <si>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</si>
  <si>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</si>
  <si>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</si>
  <si>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</si>
  <si>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</si>
  <si>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</si>
  <si>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</si>
  <si>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</si>
  <si>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</si>
  <si>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</si>
  <si>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</si>
  <si>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</si>
  <si>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سه شنبه از 14:00 تا19:00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</si>
  <si>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</si>
  <si>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</si>
  <si>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</si>
  <si>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</si>
  <si>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</si>
  <si>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</si>
  <si>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</si>
  <si>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</si>
  <si>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</si>
  <si>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</si>
  <si>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</si>
  <si>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</si>
  <si>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</si>
  <si>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</si>
  <si>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</si>
  <si>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</si>
  <si>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</si>
  <si>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</si>
  <si>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</si>
  <si>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</si>
  <si>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</si>
  <si>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</si>
  <si>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</si>
  <si>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</si>
  <si>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</si>
  <si>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</si>
  <si>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</si>
  <si>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</si>
  <si>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</si>
  <si>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</si>
  <si>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</si>
  <si>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</si>
  <si>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</si>
  <si>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</si>
  <si>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</si>
  <si>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</si>
  <si>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</si>
  <si>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</si>
  <si>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</si>
  <si>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</si>
  <si>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</si>
  <si>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</si>
  <si>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</si>
  <si>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</si>
  <si>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</si>
  <si>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</si>
  <si>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</si>
  <si>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</si>
  <si>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</si>
  <si>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</si>
  <si>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</si>
  <si>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</si>
  <si>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</si>
  <si>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</si>
  <si>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</si>
  <si>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</si>
  <si>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</si>
  <si>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</si>
  <si>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</si>
  <si>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</si>
  <si>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</si>
  <si>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</si>
  <si>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</si>
  <si>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</si>
  <si>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</si>
  <si>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</si>
  <si>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</si>
  <si>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</si>
  <si>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</si>
  <si>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</si>
  <si>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</si>
  <si>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</si>
  <si>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</si>
  <si>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</si>
  <si>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</si>
  <si>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</si>
  <si>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</si>
  <si>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</si>
  <si>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</si>
  <si>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</si>
  <si>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</si>
  <si>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</si>
  <si>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</si>
  <si>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</si>
  <si>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</si>
  <si>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</si>
  <si>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</si>
  <si>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</si>
  <si>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</si>
  <si>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</si>
  <si>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</si>
  <si>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</si>
  <si>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</si>
  <si>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</si>
  <si>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</si>
  <si>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</si>
  <si>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</si>
  <si>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</si>
  <si>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</si>
  <si>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</si>
  <si>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</si>
  <si>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</si>
  <si>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</si>
  <si>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</si>
  <si>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</si>
  <si>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</si>
  <si>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</si>
  <si>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</si>
  <si>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</si>
  <si>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</si>
  <si>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</si>
  <si>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</si>
  <si>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</si>
  <si>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</si>
  <si>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</si>
  <si>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</si>
  <si>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</si>
  <si>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</si>
  <si>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</si>
  <si>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</si>
  <si>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</si>
  <si>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</si>
  <si>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</si>
  <si>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</si>
  <si>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</si>
  <si>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</si>
  <si>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</si>
  <si>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</si>
  <si>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</si>
  <si>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مهندسي حرفه اي الكترونيك كاربردي(1589) | مهندسي تکنولوژي الکترونيک کاربردي(441)</t>
  </si>
  <si>
    <t>12102</t>
  </si>
  <si>
    <t>12106</t>
  </si>
  <si>
    <t>14000505</t>
  </si>
  <si>
    <t>12101</t>
  </si>
  <si>
    <t>14000523</t>
  </si>
  <si>
    <t>مهندسي تکنولوژي الکترونيک کاربردي(441)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</si>
  <si>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</si>
  <si>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</si>
  <si>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</si>
  <si>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</si>
  <si>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</si>
  <si>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</si>
  <si>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</si>
  <si>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</si>
  <si>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</si>
  <si>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</si>
  <si>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</si>
  <si>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</si>
  <si>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</si>
  <si>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</si>
  <si>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</si>
  <si>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</si>
  <si>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</si>
  <si>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</si>
  <si>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</si>
  <si>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</si>
  <si>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</si>
  <si>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</si>
  <si>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</si>
  <si>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</si>
  <si>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</si>
  <si>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</si>
  <si>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</si>
  <si>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</si>
  <si>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</si>
  <si>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</si>
  <si>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</si>
  <si>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</si>
  <si>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</si>
  <si>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</si>
  <si>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</si>
  <si>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</si>
  <si>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</si>
  <si>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</si>
  <si>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</si>
  <si>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</si>
  <si>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</si>
  <si>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</si>
  <si>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</si>
  <si>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</si>
  <si>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</si>
  <si>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</si>
  <si>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</si>
  <si>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</si>
  <si>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</si>
  <si>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</si>
  <si>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</si>
  <si>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</si>
  <si>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</si>
  <si>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</si>
  <si>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</si>
  <si>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شنبه از 13:00 تا18:00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</si>
  <si>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</si>
  <si>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</si>
  <si>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</si>
  <si>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</si>
  <si>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</si>
  <si>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</si>
  <si>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</si>
  <si>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</si>
  <si>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</si>
  <si>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</si>
  <si>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</si>
  <si>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</si>
  <si>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</si>
  <si>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</si>
  <si>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</si>
  <si>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</si>
  <si>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</si>
  <si>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</si>
  <si>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</si>
  <si>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</si>
  <si>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يک شنبه از 16:00 تا19:00</t>
  </si>
  <si>
    <t>21304</t>
  </si>
  <si>
    <t>تجهيزات پست و نيروگاه</t>
  </si>
  <si>
    <t>3001523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</si>
  <si>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</si>
  <si>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</si>
  <si>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</si>
  <si>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</si>
  <si>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</si>
  <si>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</si>
  <si>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</si>
  <si>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</si>
  <si>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</si>
  <si>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</si>
  <si>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</si>
  <si>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</si>
  <si>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</si>
  <si>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</si>
  <si>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</si>
  <si>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</si>
  <si>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</si>
  <si>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</si>
  <si>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</si>
  <si>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</si>
  <si>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</si>
  <si>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</si>
  <si>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</si>
  <si>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</si>
  <si>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</si>
  <si>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</si>
  <si>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</si>
  <si>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</si>
  <si>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</si>
  <si>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</si>
  <si>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</si>
  <si>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</si>
  <si>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</si>
  <si>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</si>
  <si>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</si>
  <si>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</si>
  <si>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</si>
  <si>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</si>
  <si>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</si>
  <si>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</si>
  <si>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الكترونيك عمومي(812) | الكتروتكنيك(1126)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</si>
  <si>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</si>
  <si>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</si>
  <si>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</si>
  <si>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</si>
  <si>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</si>
  <si>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</si>
  <si>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</si>
  <si>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</si>
  <si>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</si>
  <si>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</si>
  <si>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الكتروتكنيك(1126) | الكترونيك عمومي(812)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</si>
  <si>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</si>
  <si>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</si>
  <si>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</si>
  <si>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</si>
  <si>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</si>
  <si>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</si>
  <si>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</si>
  <si>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</si>
  <si>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</si>
  <si>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</si>
  <si>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</si>
  <si>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</si>
  <si>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</si>
  <si>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</si>
  <si>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</si>
  <si>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</si>
  <si>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</si>
  <si>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</si>
  <si>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</si>
  <si>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</si>
  <si>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</si>
  <si>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</si>
  <si>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</si>
  <si>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</si>
  <si>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</si>
  <si>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</si>
  <si>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</si>
  <si>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</si>
  <si>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</si>
  <si>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</si>
  <si>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</si>
  <si>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</si>
  <si>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</si>
  <si>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</si>
  <si>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</si>
  <si>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</si>
  <si>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</si>
  <si>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</si>
  <si>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</si>
  <si>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</si>
  <si>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</si>
  <si>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</si>
  <si>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</si>
  <si>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</si>
  <si>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</si>
  <si>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</si>
  <si>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</si>
  <si>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</si>
  <si>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</si>
  <si>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</si>
  <si>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</si>
  <si>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</si>
  <si>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</si>
  <si>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</si>
  <si>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</si>
  <si>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</si>
  <si>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</si>
  <si>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</si>
  <si>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</si>
  <si>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</si>
  <si>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</si>
  <si>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</si>
  <si>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</si>
  <si>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</si>
  <si>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</si>
  <si>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</si>
  <si>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</si>
  <si>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</si>
  <si>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</si>
  <si>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</si>
  <si>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</si>
  <si>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</si>
  <si>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</si>
  <si>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</si>
  <si>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</si>
  <si>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</si>
  <si>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</si>
  <si>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</si>
  <si>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</si>
  <si>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</si>
  <si>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</si>
  <si>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</si>
  <si>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</si>
  <si>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</si>
  <si>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</si>
  <si>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</si>
  <si>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</si>
  <si>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</si>
  <si>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</si>
  <si>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</si>
  <si>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</si>
  <si>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</si>
  <si>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</si>
  <si>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</si>
  <si>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</si>
  <si>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</si>
  <si>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</si>
  <si>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</si>
  <si>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</si>
  <si>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</si>
  <si>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</si>
  <si>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</si>
  <si>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</si>
  <si>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</si>
  <si>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</si>
  <si>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</si>
  <si>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</si>
  <si>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</si>
  <si>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</si>
  <si>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</si>
  <si>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</si>
  <si>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</si>
  <si>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</si>
  <si>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</si>
  <si>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</si>
  <si>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</si>
  <si>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</si>
  <si>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</si>
  <si>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</si>
  <si>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</si>
  <si>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</si>
  <si>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</si>
  <si>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</si>
  <si>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</si>
  <si>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</si>
  <si>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 xml:space="preserve"> نامشخص     نامشخص</t>
  </si>
  <si>
    <t xml:space="preserve">برنا  بقايي  </t>
  </si>
  <si>
    <t xml:space="preserve">علي  عسگري فروشاني  </t>
  </si>
  <si>
    <t xml:space="preserve">مينا  نظري عمروآبادي  </t>
  </si>
  <si>
    <t xml:space="preserve">خانم ناهيد  حاجي آبادي  </t>
  </si>
  <si>
    <t xml:space="preserve">حميد  چوقادي  </t>
  </si>
  <si>
    <t xml:space="preserve">مهدي  حيدرپور  </t>
  </si>
  <si>
    <t xml:space="preserve">فرزانه  معظمي  </t>
  </si>
  <si>
    <t xml:space="preserve">كمال  محبي پور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</si>
  <si>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</si>
  <si>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</si>
  <si>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</si>
  <si>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</si>
  <si>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مهدي  يزداني كيش  </t>
  </si>
  <si>
    <t xml:space="preserve">آقاي محمد  شهري  </t>
  </si>
  <si>
    <t xml:space="preserve">سيد محمد  ميرنيام  </t>
  </si>
  <si>
    <t xml:space="preserve">كمال  انصاريپور  </t>
  </si>
  <si>
    <t xml:space="preserve">احمدرضا  انصاري  </t>
  </si>
  <si>
    <t xml:space="preserve">آقاي امير محمد  نيكو كار  </t>
  </si>
  <si>
    <t xml:space="preserve">پريسا  ناظمي  </t>
  </si>
  <si>
    <t xml:space="preserve">شيما  موسوي  </t>
  </si>
  <si>
    <t xml:space="preserve">مهروز  ناظم  </t>
  </si>
  <si>
    <t xml:space="preserve">حسينعلي  بگي  </t>
  </si>
  <si>
    <t xml:space="preserve">سميه  كاظم پور  </t>
  </si>
  <si>
    <t xml:space="preserve">آقاي مصطفي  گلابي  </t>
  </si>
  <si>
    <t xml:space="preserve">مهديه  ولي محمد آبادي  </t>
  </si>
  <si>
    <t xml:space="preserve">سيد مجتبي  ميرنيام  </t>
  </si>
  <si>
    <t xml:space="preserve">الهام  جلي شهرضا  </t>
  </si>
  <si>
    <t xml:space="preserve">آقاي محمدمهدي  باغستاني  </t>
  </si>
  <si>
    <t xml:space="preserve">فرحناز  مطهر  </t>
  </si>
  <si>
    <t xml:space="preserve">سيدمهرداد  مهدوي  </t>
  </si>
  <si>
    <t xml:space="preserve">محمود  شاهچراغي  </t>
  </si>
  <si>
    <t xml:space="preserve">آقاي محمود  رضا شهرضا  </t>
  </si>
  <si>
    <t xml:space="preserve">سيد جعفر  طبائيان  </t>
  </si>
  <si>
    <t xml:space="preserve">مصطفي  حاتمي  </t>
  </si>
  <si>
    <t xml:space="preserve">اميرحسين  پيرزاده  </t>
  </si>
  <si>
    <t xml:space="preserve">محمد علي  منوچهري  </t>
  </si>
  <si>
    <t xml:space="preserve">عليرضا  خدادادي  </t>
  </si>
  <si>
    <t xml:space="preserve">آقاي محسن  تاكي  </t>
  </si>
  <si>
    <t xml:space="preserve">آقاي سيد مجتبي  قريشي  </t>
  </si>
  <si>
    <t xml:space="preserve">حسام  مطهري  </t>
  </si>
  <si>
    <t xml:space="preserve">آقاي عبدالعلي  نصيري  </t>
  </si>
  <si>
    <t xml:space="preserve">سعيده  باقي  </t>
  </si>
  <si>
    <t xml:space="preserve">كمال  نصيري  </t>
  </si>
  <si>
    <t xml:space="preserve">حميدرضا  عشقي  </t>
  </si>
  <si>
    <t xml:space="preserve">سيدمحسن  فاطمي  </t>
  </si>
  <si>
    <t xml:space="preserve">پروانه  اباذري  </t>
  </si>
  <si>
    <t xml:space="preserve">امير  حجري  </t>
  </si>
  <si>
    <t xml:space="preserve">رحمان  وليخاني  </t>
  </si>
  <si>
    <t xml:space="preserve">علي اصغر  درويشي  </t>
  </si>
  <si>
    <t xml:space="preserve">فاطمه زهرا  شيرين زاد  </t>
  </si>
  <si>
    <t xml:space="preserve">آقاي حميد رضا  ضيائي  </t>
  </si>
  <si>
    <t xml:space="preserve">آقاي آرمان  روشندل  </t>
  </si>
  <si>
    <t xml:space="preserve">عباس  ابراهيمي لنجي  </t>
  </si>
  <si>
    <t xml:space="preserve">سيد مسعود  شريفي  </t>
  </si>
  <si>
    <t xml:space="preserve">امير  عمرانپور شهرضا  </t>
  </si>
  <si>
    <t xml:space="preserve">الهام  تاكي  </t>
  </si>
  <si>
    <t xml:space="preserve">طيبه  رهنما  </t>
  </si>
  <si>
    <t xml:space="preserve">مجتبي  آقائي  </t>
  </si>
  <si>
    <t xml:space="preserve">مهدي  افشاري  </t>
  </si>
  <si>
    <t xml:space="preserve">احمدرضا  نفري ولنداني  </t>
  </si>
  <si>
    <t xml:space="preserve">هاتف  ناظم  </t>
  </si>
  <si>
    <t xml:space="preserve">آقاي محمد  كفاش  </t>
  </si>
  <si>
    <t xml:space="preserve">آقاي محسن  طاهري  </t>
  </si>
  <si>
    <t xml:space="preserve">علي  حيدري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</si>
  <si>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</si>
  <si>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</si>
  <si>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</si>
  <si>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</si>
  <si>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اميرحسين  كريمي  </t>
  </si>
  <si>
    <t xml:space="preserve">مجيد  كاويانپور  </t>
  </si>
  <si>
    <t xml:space="preserve">حيدر  محمدي  </t>
  </si>
  <si>
    <t xml:space="preserve">رحمت اله  ناظم  </t>
  </si>
  <si>
    <t xml:space="preserve">آرش  رستمي  </t>
  </si>
  <si>
    <t xml:space="preserve">امير  ميرزائي  </t>
  </si>
  <si>
    <t xml:space="preserve">امير  رحيمي  </t>
  </si>
  <si>
    <t xml:space="preserve">محمد  ايمان پور  </t>
  </si>
  <si>
    <t xml:space="preserve">محمدرضا  ولايتي فر  </t>
  </si>
  <si>
    <t xml:space="preserve">حسين  آقاسي  </t>
  </si>
  <si>
    <t xml:space="preserve">بهاره  دانايي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</si>
  <si>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</si>
  <si>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</si>
  <si>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</si>
  <si>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</si>
  <si>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</si>
  <si>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</si>
  <si>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هانيه  حيدري  </t>
  </si>
  <si>
    <t xml:space="preserve">محمدرضا  صديق پور  </t>
  </si>
  <si>
    <t xml:space="preserve">مريم  فرج زاده  </t>
  </si>
  <si>
    <t xml:space="preserve">آقاي فريدالدين  يزداني  </t>
  </si>
  <si>
    <t xml:space="preserve">سيدمحمدرضا  ستاينده  </t>
  </si>
  <si>
    <t xml:space="preserve">نويد  قديري  </t>
  </si>
  <si>
    <t xml:space="preserve">ابراهيم  نصيبي  </t>
  </si>
  <si>
    <t xml:space="preserve">معين  منوچهري  </t>
  </si>
  <si>
    <t xml:space="preserve">آقاي عباس  معرفت  </t>
  </si>
  <si>
    <t xml:space="preserve">صادق  دوالي  </t>
  </si>
  <si>
    <t xml:space="preserve">مصطفي  ربيعي  </t>
  </si>
  <si>
    <t xml:space="preserve">احسان  بهرامي  </t>
  </si>
  <si>
    <t xml:space="preserve">آقاي منصور  اسلامي  </t>
  </si>
  <si>
    <t xml:space="preserve">محمد صادق  شفيعي  </t>
  </si>
  <si>
    <t xml:space="preserve">فواد  ناظم  </t>
  </si>
  <si>
    <t xml:space="preserve">آقاي محمد امين  ربيعي  </t>
  </si>
  <si>
    <t>حداكثر‌ ظرفيت</t>
  </si>
  <si>
    <t>مدرس‌</t>
  </si>
  <si>
    <t>ساعت‌کلاس‌مدرس‌</t>
  </si>
  <si>
    <t>کد‌ گروه‌درسي</t>
  </si>
  <si>
    <t>گروههای درسی ارائه شده رشته الکتروتکنیک کاردانی نیمسال مهر 1400</t>
  </si>
  <si>
    <t>برنامه ترم بندي رشته الکتروتکنیک  کاردانی( روزانه -شبانه)  آموزشکده فني وحرفه اي پسران شهرضا (خوارزمي)</t>
  </si>
  <si>
    <t>ترم</t>
  </si>
  <si>
    <t xml:space="preserve">کد درس ناد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</si>
  <si>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</si>
  <si>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</si>
  <si>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</si>
  <si>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</si>
  <si>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</si>
  <si>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</si>
  <si>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</si>
  <si>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</si>
  <si>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</si>
  <si>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</si>
  <si>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</si>
  <si>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</si>
  <si>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زبان و ادبیات فارسی</t>
  </si>
  <si>
    <t>-</t>
  </si>
  <si>
    <t>آئین زندگی</t>
  </si>
  <si>
    <t>ریاضی عمومی</t>
  </si>
  <si>
    <t xml:space="preserve">فیزیک عمومی برق </t>
  </si>
  <si>
    <t>کارگاه مکانیک عمومی</t>
  </si>
  <si>
    <t xml:space="preserve">ایمنی در برق </t>
  </si>
  <si>
    <t xml:space="preserve">طراحی روشنایی داخلی و خارجی </t>
  </si>
  <si>
    <t>آزمایشگاه اندازه گیری الکتریکی</t>
  </si>
  <si>
    <t>تربیت بدنی</t>
  </si>
  <si>
    <t>ترم دوم</t>
  </si>
  <si>
    <t>زبان خارجی</t>
  </si>
  <si>
    <t>ماشین های الکتریکی DC و آزمایشگاه</t>
  </si>
  <si>
    <t>تحلیل مدار های الکتریکی DC</t>
  </si>
  <si>
    <t>کاربرد نرم افزار های ترسیمی در برق</t>
  </si>
  <si>
    <t>هیدرولیک و نیوماتیک و آزمایشگاه</t>
  </si>
  <si>
    <t>اخلاق حرفه ای</t>
  </si>
  <si>
    <t>الکترونیک عمومی و آزمایشگاه</t>
  </si>
  <si>
    <t>طراحی و اجرای مدار های فرمان صنعتی</t>
  </si>
  <si>
    <t>کار آموزی 1</t>
  </si>
  <si>
    <t>اولین تابستان دوره</t>
  </si>
  <si>
    <t xml:space="preserve">  ترم سوم  </t>
  </si>
  <si>
    <t>اندیشه اسلامی 1</t>
  </si>
  <si>
    <t>ماشین های الکتریکی AC و آزمایشگاه</t>
  </si>
  <si>
    <t>تحلیل مدار های الکتریکی AC</t>
  </si>
  <si>
    <t>تجهیزات پست و نیروگاه</t>
  </si>
  <si>
    <t xml:space="preserve">کاربرد نرم افزار های تحلیلی در برق </t>
  </si>
  <si>
    <t>کنترل صنعتی و آزمایشگاه</t>
  </si>
  <si>
    <t>کاربرد میکرو کنترل ها و آزمایشگاه</t>
  </si>
  <si>
    <t xml:space="preserve">زبان فنی </t>
  </si>
  <si>
    <t>ماشين مخصوص وآزمايشگاه</t>
  </si>
  <si>
    <t>ترم چهارم</t>
  </si>
  <si>
    <t>دانش خانواده و جمعیت</t>
  </si>
  <si>
    <t>الکترونیک صنعتی و آزمایشگاه</t>
  </si>
  <si>
    <t>طراحی و اجرای تابلو های صنعتی LVوMV</t>
  </si>
  <si>
    <t>الکترومکانیک کاربردی</t>
  </si>
  <si>
    <t>متره برآورد و استاندارد های اجرایی</t>
  </si>
  <si>
    <t>کار آفرینی</t>
  </si>
  <si>
    <t>رله وحفاظت سيستمها وآزمايشگاه</t>
  </si>
  <si>
    <t>اجزاي سيستم هاي كنترل هوشمند</t>
  </si>
  <si>
    <t>بهره برداري نيروگاه</t>
  </si>
  <si>
    <t>تجهيزات  پست و نیروگاه</t>
  </si>
  <si>
    <t>کار آموزی 2</t>
  </si>
  <si>
    <t>دومین تابستان دوره</t>
  </si>
  <si>
    <t>جمع كل</t>
  </si>
  <si>
    <t>رییس اداره آموزش : محسن حیدر پور</t>
  </si>
  <si>
    <t>معاونت آموزش : مصطفی ربیعی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</si>
</sst>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scheme val="minor"/>
    </font>
    <font>
      <b/>
      <sz val="15"/>
      <color rgb="FFFFFFFF"/>
      <name val="B Titr"/>
      <charset val="178"/>
    </font>
    <font>
      <b/>
      <sz val="15"/>
      <color theme="1"/>
      <name val="B Nazanin"/>
      <charset val="178"/>
    </font>
    <font>
      <sz val="20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11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1" applyFont="1"/>
    <xf numFmtId="0" fontId="4" fillId="0" borderId="11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9" fillId="4" borderId="15" xfId="1" applyFont="1" applyFill="1" applyBorder="1" applyAlignment="1">
      <alignment horizontal="center"/>
    </xf>
    <xf numFmtId="0" fontId="9" fillId="4" borderId="14" xfId="1" applyFont="1" applyFill="1" applyBorder="1" applyAlignment="1">
      <alignment horizontal="center"/>
    </xf>
    <xf numFmtId="0" fontId="10" fillId="4" borderId="20" xfId="1" applyFont="1" applyFill="1" applyBorder="1" applyAlignment="1">
      <alignment horizontal="center"/>
    </xf>
    <xf numFmtId="0" fontId="9" fillId="4" borderId="19" xfId="1" applyFont="1" applyFill="1" applyBorder="1" applyAlignment="1">
      <alignment horizontal="center"/>
    </xf>
    <xf numFmtId="0" fontId="10" fillId="4" borderId="20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0" borderId="21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2" fillId="0" borderId="22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3" fillId="5" borderId="20" xfId="1" applyFont="1" applyFill="1" applyBorder="1" applyAlignment="1">
      <alignment horizontal="center" vertical="center"/>
    </xf>
    <xf numFmtId="0" fontId="12" fillId="5" borderId="20" xfId="1" applyFont="1" applyFill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1" fillId="0" borderId="4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3" fillId="5" borderId="20" xfId="1" applyFont="1" applyFill="1" applyBorder="1" applyAlignment="1">
      <alignment vertical="center"/>
    </xf>
    <xf numFmtId="0" fontId="13" fillId="5" borderId="20" xfId="1" applyFont="1" applyFill="1" applyBorder="1" applyAlignment="1">
      <alignment horizontal="right" vertical="center" indent="1"/>
    </xf>
    <xf numFmtId="0" fontId="14" fillId="0" borderId="21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3" fillId="5" borderId="14" xfId="1" applyFont="1" applyFill="1" applyBorder="1" applyAlignment="1">
      <alignment horizontal="center" vertical="center"/>
    </xf>
    <xf numFmtId="0" fontId="13" fillId="0" borderId="0" xfId="1" applyFont="1"/>
    <xf numFmtId="0" fontId="16" fillId="0" borderId="31" xfId="1" applyFont="1" applyBorder="1" applyAlignment="1">
      <alignment horizont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2" fillId="6" borderId="20" xfId="1" applyFont="1" applyFill="1" applyBorder="1" applyAlignment="1">
      <alignment horizontal="center"/>
    </xf>
    <xf numFmtId="0" fontId="11" fillId="0" borderId="8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29" xfId="1" applyFont="1" applyBorder="1"/>
    <xf numFmtId="0" fontId="11" fillId="0" borderId="0" xfId="1" applyFont="1" applyBorder="1" applyAlignment="1">
      <alignment horizontal="center" vertical="center"/>
    </xf>
    <xf numFmtId="0" fontId="17" fillId="0" borderId="0" xfId="1" applyFont="1"/>
    <xf numFmtId="0" fontId="11" fillId="0" borderId="29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9" xfId="1" applyFont="1" applyBorder="1"/>
    <xf numFmtId="0" fontId="18" fillId="0" borderId="0" xfId="1" applyFont="1"/>
    <xf numFmtId="0" fontId="6" fillId="0" borderId="6" xfId="1" applyFont="1" applyBorder="1"/>
    <xf numFmtId="0" fontId="6" fillId="0" borderId="6" xfId="1" applyFont="1" applyBorder="1" applyAlignment="1"/>
    <xf numFmtId="0" fontId="6" fillId="0" borderId="6" xfId="1" applyFont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9" xfId="1" applyFont="1" applyBorder="1"/>
    <xf numFmtId="0" fontId="11" fillId="0" borderId="0" xfId="1" applyFont="1" applyBorder="1" applyAlignment="1">
      <alignment horizontal="center"/>
    </xf>
    <xf numFmtId="0" fontId="3" fillId="3" borderId="2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 textRotation="180"/>
    </xf>
    <xf numFmtId="0" fontId="11" fillId="4" borderId="23" xfId="1" applyFont="1" applyFill="1" applyBorder="1" applyAlignment="1">
      <alignment horizontal="center" vertical="center" textRotation="180"/>
    </xf>
    <xf numFmtId="0" fontId="11" fillId="4" borderId="19" xfId="1" applyFont="1" applyFill="1" applyBorder="1" applyAlignment="1">
      <alignment horizontal="center" vertical="center" textRotation="180"/>
    </xf>
    <xf numFmtId="0" fontId="9" fillId="5" borderId="16" xfId="1" applyFont="1" applyFill="1" applyBorder="1" applyAlignment="1">
      <alignment horizontal="center" vertical="center"/>
    </xf>
    <xf numFmtId="0" fontId="9" fillId="5" borderId="29" xfId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5" fillId="0" borderId="30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4" borderId="12" xfId="1" applyFont="1" applyFill="1" applyBorder="1" applyAlignment="1">
      <alignment horizontal="center"/>
    </xf>
    <xf numFmtId="0" fontId="7" fillId="4" borderId="17" xfId="1" applyFont="1" applyFill="1" applyBorder="1" applyAlignment="1">
      <alignment horizontal="center"/>
    </xf>
    <xf numFmtId="0" fontId="7" fillId="4" borderId="13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9" fillId="4" borderId="14" xfId="1" applyFont="1" applyFill="1" applyBorder="1" applyAlignment="1">
      <alignment horizontal="center" vertical="center"/>
    </xf>
    <xf numFmtId="0" fontId="9" fillId="4" borderId="19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tabSelected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82" t="s">
        <v>1259</v>
      </c>
      <c r="B1" s="83"/>
      <c r="C1" s="83"/>
      <c r="D1" s="83"/>
      <c r="E1" s="83"/>
      <c r="F1" s="83"/>
      <c r="G1" s="83"/>
      <c r="H1" s="84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21101"/>
        <filter val="21102"/>
        <filter val="21103"/>
        <filter val="21104"/>
        <filter val="21105"/>
        <filter val="21106"/>
        <filter val="21107"/>
        <filter val="21108"/>
        <filter val="21109"/>
        <filter val="21110"/>
        <filter val="21111"/>
      </filters>
    </filterColumn>
  </autoFilter>
  <sortState ref="A2:H397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82" t="s">
        <v>1259</v>
      </c>
      <c r="B1" s="83"/>
      <c r="C1" s="83"/>
      <c r="D1" s="83"/>
      <c r="E1" s="83"/>
      <c r="F1" s="83"/>
      <c r="G1" s="83"/>
      <c r="H1" s="84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21201"/>
        <filter val="21202"/>
        <filter val="21203"/>
        <filter val="21204"/>
        <filter val="21205"/>
        <filter val="21206"/>
        <filter val="21207"/>
        <filter val="21208"/>
        <filter val="21209"/>
        <filter val="21210"/>
        <filter val="21211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82" t="s">
        <v>1259</v>
      </c>
      <c r="B1" s="83"/>
      <c r="C1" s="83"/>
      <c r="D1" s="83"/>
      <c r="E1" s="83"/>
      <c r="F1" s="83"/>
      <c r="G1" s="83"/>
      <c r="H1" s="84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21301"/>
        <filter val="21302"/>
        <filter val="21303"/>
        <filter val="21304"/>
        <filter val="21305"/>
        <filter val="21306"/>
        <filter val="21307"/>
        <filter val="21308"/>
        <filter val="21309"/>
        <filter val="213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82" t="s">
        <v>1259</v>
      </c>
      <c r="B1" s="83"/>
      <c r="C1" s="83"/>
      <c r="D1" s="83"/>
      <c r="E1" s="83"/>
      <c r="F1" s="83"/>
      <c r="G1" s="83"/>
      <c r="H1" s="84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21401"/>
        <filter val="21402"/>
        <filter val="21403"/>
        <filter val="21404"/>
        <filter val="21405"/>
        <filter val="21406"/>
        <filter val="21407"/>
        <filter val="21408"/>
        <filter val="21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rightToLeft="1" zoomScale="115" zoomScaleNormal="115" workbookViewId="0">
      <selection activeCell="B1" sqref="B1:L2"/>
    </sheetView>
  </sheetViews>
  <sheetFormatPr defaultColWidth="8" defaultRowHeight="15.75" x14ac:dyDescent="0.4"/>
  <cols>
    <col min="1" max="1" width="1.625" style="6" customWidth="1"/>
    <col min="2" max="2" width="4.875" style="6" customWidth="1"/>
    <col min="3" max="3" width="8.125" style="79" customWidth="1"/>
    <col min="4" max="4" width="6.75" style="6" hidden="1" customWidth="1"/>
    <col min="5" max="5" width="20.75" style="6" customWidth="1"/>
    <col min="6" max="6" width="3.875" style="6" hidden="1" customWidth="1"/>
    <col min="7" max="7" width="4.875" style="6" customWidth="1"/>
    <col min="8" max="9" width="5" style="43" customWidth="1"/>
    <col min="10" max="10" width="4.375" style="43" customWidth="1"/>
    <col min="11" max="11" width="14.25" style="6" customWidth="1"/>
    <col min="12" max="12" width="10" style="76" customWidth="1"/>
    <col min="13" max="13" width="5" style="6" customWidth="1"/>
    <col min="14" max="16384" width="8" style="6"/>
  </cols>
  <sheetData>
    <row r="1" spans="2:40" ht="13.5" customHeight="1" x14ac:dyDescent="0.4">
      <c r="B1" s="96" t="s">
        <v>1260</v>
      </c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2:40" ht="3.6" customHeight="1" thickBot="1" x14ac:dyDescent="0.45"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2:40" ht="81.599999999999994" hidden="1" customHeight="1" thickBot="1" x14ac:dyDescent="0.45">
      <c r="B3" s="7"/>
      <c r="C3" s="8"/>
      <c r="D3" s="8"/>
      <c r="E3" s="8"/>
      <c r="F3" s="8"/>
      <c r="G3" s="8"/>
      <c r="H3" s="9"/>
      <c r="I3" s="9"/>
      <c r="J3" s="9"/>
      <c r="K3" s="8"/>
      <c r="L3" s="8"/>
    </row>
    <row r="4" spans="2:40" ht="13.5" customHeight="1" thickBot="1" x14ac:dyDescent="0.45">
      <c r="B4" s="102" t="s">
        <v>1261</v>
      </c>
      <c r="C4" s="104" t="s">
        <v>1262</v>
      </c>
      <c r="D4" s="106" t="s">
        <v>1263</v>
      </c>
      <c r="E4" s="108" t="s">
        <v>1264</v>
      </c>
      <c r="F4" s="10" t="s">
        <v>1265</v>
      </c>
      <c r="G4" s="11" t="s">
        <v>1266</v>
      </c>
      <c r="H4" s="110" t="s">
        <v>1267</v>
      </c>
      <c r="I4" s="111"/>
      <c r="J4" s="111"/>
      <c r="K4" s="108" t="s">
        <v>1268</v>
      </c>
      <c r="L4" s="108" t="s">
        <v>1269</v>
      </c>
    </row>
    <row r="5" spans="2:40" ht="11.25" customHeight="1" thickBot="1" x14ac:dyDescent="0.45">
      <c r="B5" s="103"/>
      <c r="C5" s="105"/>
      <c r="D5" s="107"/>
      <c r="E5" s="109"/>
      <c r="F5" s="12" t="s">
        <v>1270</v>
      </c>
      <c r="G5" s="13" t="s">
        <v>1271</v>
      </c>
      <c r="H5" s="14" t="s">
        <v>1270</v>
      </c>
      <c r="I5" s="14" t="s">
        <v>1272</v>
      </c>
      <c r="J5" s="14" t="s">
        <v>1273</v>
      </c>
      <c r="K5" s="109"/>
      <c r="L5" s="109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2:40" s="15" customFormat="1" ht="18" customHeight="1" x14ac:dyDescent="0.4">
      <c r="B6" s="85" t="s">
        <v>1274</v>
      </c>
      <c r="C6" s="16">
        <v>9118</v>
      </c>
      <c r="D6" s="17"/>
      <c r="E6" s="18" t="s">
        <v>1275</v>
      </c>
      <c r="F6" s="19"/>
      <c r="G6" s="20">
        <v>3</v>
      </c>
      <c r="H6" s="19">
        <v>48</v>
      </c>
      <c r="I6" s="19">
        <v>0</v>
      </c>
      <c r="J6" s="19">
        <f>SUM(H6:I6)</f>
        <v>48</v>
      </c>
      <c r="K6" s="21" t="s">
        <v>1276</v>
      </c>
      <c r="L6" s="22" t="s">
        <v>1276</v>
      </c>
    </row>
    <row r="7" spans="2:40" s="15" customFormat="1" ht="18" customHeight="1" x14ac:dyDescent="0.4">
      <c r="B7" s="86"/>
      <c r="C7" s="23">
        <v>9108</v>
      </c>
      <c r="D7" s="17"/>
      <c r="E7" s="24" t="s">
        <v>1277</v>
      </c>
      <c r="F7" s="19"/>
      <c r="G7" s="24">
        <v>2</v>
      </c>
      <c r="H7" s="19">
        <v>32</v>
      </c>
      <c r="I7" s="19">
        <v>0</v>
      </c>
      <c r="J7" s="19">
        <f>SUM(H7:I7)</f>
        <v>32</v>
      </c>
      <c r="K7" s="21" t="s">
        <v>1276</v>
      </c>
      <c r="L7" s="25" t="s">
        <v>1276</v>
      </c>
    </row>
    <row r="8" spans="2:40" s="15" customFormat="1" ht="18" customHeight="1" x14ac:dyDescent="0.4">
      <c r="B8" s="86"/>
      <c r="C8" s="23">
        <v>3001503</v>
      </c>
      <c r="D8" s="26"/>
      <c r="E8" s="24" t="s">
        <v>1278</v>
      </c>
      <c r="F8" s="27"/>
      <c r="G8" s="24">
        <v>3</v>
      </c>
      <c r="H8" s="27">
        <v>48</v>
      </c>
      <c r="I8" s="27">
        <v>0</v>
      </c>
      <c r="J8" s="27">
        <f>SUM(H6:I6)</f>
        <v>48</v>
      </c>
      <c r="K8" s="28" t="s">
        <v>1276</v>
      </c>
      <c r="L8" s="29" t="s">
        <v>1276</v>
      </c>
    </row>
    <row r="9" spans="2:40" s="15" customFormat="1" ht="18" customHeight="1" x14ac:dyDescent="0.4">
      <c r="B9" s="86"/>
      <c r="C9" s="23">
        <v>3001504</v>
      </c>
      <c r="D9" s="17"/>
      <c r="E9" s="24" t="s">
        <v>1279</v>
      </c>
      <c r="F9" s="19"/>
      <c r="G9" s="24">
        <v>2</v>
      </c>
      <c r="H9" s="19">
        <v>32</v>
      </c>
      <c r="I9" s="19">
        <v>0</v>
      </c>
      <c r="J9" s="19">
        <f t="shared" ref="J9:J14" si="0">SUM(H9:I9)</f>
        <v>32</v>
      </c>
      <c r="K9" s="21" t="s">
        <v>1276</v>
      </c>
      <c r="L9" s="25" t="s">
        <v>1276</v>
      </c>
    </row>
    <row r="10" spans="2:40" s="15" customFormat="1" ht="18" customHeight="1" x14ac:dyDescent="0.4">
      <c r="B10" s="86"/>
      <c r="C10" s="23">
        <v>3001515</v>
      </c>
      <c r="D10" s="30"/>
      <c r="E10" s="24" t="s">
        <v>1280</v>
      </c>
      <c r="F10" s="19"/>
      <c r="G10" s="24">
        <v>1</v>
      </c>
      <c r="H10" s="19">
        <v>0</v>
      </c>
      <c r="I10" s="19">
        <v>64</v>
      </c>
      <c r="J10" s="19">
        <f t="shared" si="0"/>
        <v>64</v>
      </c>
      <c r="K10" s="21" t="s">
        <v>1276</v>
      </c>
      <c r="L10" s="25" t="s">
        <v>1276</v>
      </c>
    </row>
    <row r="11" spans="2:40" s="15" customFormat="1" ht="18" customHeight="1" x14ac:dyDescent="0.4">
      <c r="B11" s="86"/>
      <c r="C11" s="23">
        <v>3001520</v>
      </c>
      <c r="D11" s="17"/>
      <c r="E11" s="24" t="s">
        <v>1281</v>
      </c>
      <c r="F11" s="19"/>
      <c r="G11" s="24">
        <v>1</v>
      </c>
      <c r="H11" s="19">
        <v>16</v>
      </c>
      <c r="I11" s="19">
        <v>0</v>
      </c>
      <c r="J11" s="19">
        <f t="shared" si="0"/>
        <v>16</v>
      </c>
      <c r="K11" s="21" t="s">
        <v>1276</v>
      </c>
      <c r="L11" s="25" t="s">
        <v>1276</v>
      </c>
    </row>
    <row r="12" spans="2:40" s="15" customFormat="1" ht="18" customHeight="1" x14ac:dyDescent="0.4">
      <c r="B12" s="86"/>
      <c r="C12" s="23">
        <v>3001521</v>
      </c>
      <c r="D12" s="26"/>
      <c r="E12" s="24" t="s">
        <v>1282</v>
      </c>
      <c r="F12" s="27"/>
      <c r="G12" s="24">
        <v>2</v>
      </c>
      <c r="H12" s="27">
        <v>32</v>
      </c>
      <c r="I12" s="27">
        <v>0</v>
      </c>
      <c r="J12" s="27">
        <f t="shared" si="0"/>
        <v>32</v>
      </c>
      <c r="K12" s="28" t="s">
        <v>1276</v>
      </c>
      <c r="L12" s="29" t="s">
        <v>1276</v>
      </c>
    </row>
    <row r="13" spans="2:40" s="15" customFormat="1" ht="18" customHeight="1" x14ac:dyDescent="0.4">
      <c r="B13" s="86"/>
      <c r="C13" s="31">
        <v>3001508</v>
      </c>
      <c r="D13" s="26"/>
      <c r="E13" s="24" t="s">
        <v>1283</v>
      </c>
      <c r="F13" s="27"/>
      <c r="G13" s="19">
        <v>1</v>
      </c>
      <c r="H13" s="27">
        <v>0</v>
      </c>
      <c r="I13" s="27">
        <v>48</v>
      </c>
      <c r="J13" s="27">
        <f t="shared" si="0"/>
        <v>48</v>
      </c>
      <c r="K13" s="28" t="s">
        <v>1276</v>
      </c>
      <c r="L13" s="29" t="s">
        <v>1276</v>
      </c>
    </row>
    <row r="14" spans="2:40" s="15" customFormat="1" ht="18" customHeight="1" thickBot="1" x14ac:dyDescent="0.45">
      <c r="B14" s="86"/>
      <c r="C14" s="31">
        <v>9122</v>
      </c>
      <c r="D14" s="17"/>
      <c r="E14" s="24" t="s">
        <v>1284</v>
      </c>
      <c r="F14" s="19"/>
      <c r="G14" s="19">
        <v>1</v>
      </c>
      <c r="H14" s="19">
        <v>0</v>
      </c>
      <c r="I14" s="19">
        <v>32</v>
      </c>
      <c r="J14" s="19">
        <f t="shared" si="0"/>
        <v>32</v>
      </c>
      <c r="K14" s="21" t="s">
        <v>1276</v>
      </c>
      <c r="L14" s="25" t="s">
        <v>1276</v>
      </c>
    </row>
    <row r="15" spans="2:40" ht="81.599999999999994" hidden="1" customHeight="1" thickBot="1" x14ac:dyDescent="0.45">
      <c r="B15" s="87"/>
      <c r="C15" s="32"/>
      <c r="D15" s="33">
        <v>1726</v>
      </c>
      <c r="E15" s="34"/>
      <c r="F15" s="20"/>
      <c r="G15" s="20"/>
      <c r="H15" s="20"/>
      <c r="I15" s="20"/>
      <c r="J15" s="20"/>
      <c r="K15" s="35"/>
      <c r="L15" s="36"/>
    </row>
    <row r="16" spans="2:40" ht="18" customHeight="1" thickBot="1" x14ac:dyDescent="0.45">
      <c r="B16" s="85" t="s">
        <v>1285</v>
      </c>
      <c r="C16" s="88" t="s">
        <v>1273</v>
      </c>
      <c r="D16" s="88"/>
      <c r="E16" s="89"/>
      <c r="F16" s="37">
        <f>SUM(F6:F12)</f>
        <v>0</v>
      </c>
      <c r="G16" s="37">
        <f>SUM(G6:G15)</f>
        <v>16</v>
      </c>
      <c r="H16" s="37">
        <f>SUM(H6:H15)</f>
        <v>208</v>
      </c>
      <c r="I16" s="37">
        <f>SUM(I6:I15)</f>
        <v>144</v>
      </c>
      <c r="J16" s="37">
        <f>SUM(J6:J15)</f>
        <v>352</v>
      </c>
      <c r="K16" s="38" t="s">
        <v>1276</v>
      </c>
      <c r="L16" s="38" t="s">
        <v>1276</v>
      </c>
    </row>
    <row r="17" spans="2:12" ht="18" customHeight="1" x14ac:dyDescent="0.4">
      <c r="B17" s="86"/>
      <c r="C17" s="39">
        <v>9101</v>
      </c>
      <c r="D17" s="17"/>
      <c r="E17" s="18" t="s">
        <v>1286</v>
      </c>
      <c r="F17" s="19"/>
      <c r="G17" s="20">
        <v>3</v>
      </c>
      <c r="H17" s="19">
        <v>48</v>
      </c>
      <c r="I17" s="19">
        <v>0</v>
      </c>
      <c r="J17" s="19">
        <f t="shared" ref="J17:J25" si="1">SUM(H17:I17)</f>
        <v>48</v>
      </c>
      <c r="K17" s="21" t="s">
        <v>1276</v>
      </c>
      <c r="L17" s="25" t="s">
        <v>1276</v>
      </c>
    </row>
    <row r="18" spans="2:12" ht="18" customHeight="1" x14ac:dyDescent="0.4">
      <c r="B18" s="86"/>
      <c r="C18" s="31">
        <v>3001516</v>
      </c>
      <c r="D18" s="30"/>
      <c r="E18" s="24" t="s">
        <v>1287</v>
      </c>
      <c r="F18" s="19"/>
      <c r="G18" s="19">
        <v>2</v>
      </c>
      <c r="H18" s="19">
        <v>16</v>
      </c>
      <c r="I18" s="19">
        <v>32</v>
      </c>
      <c r="J18" s="19">
        <f t="shared" si="1"/>
        <v>48</v>
      </c>
      <c r="K18" s="40" t="s">
        <v>1279</v>
      </c>
      <c r="L18" s="25" t="s">
        <v>1276</v>
      </c>
    </row>
    <row r="19" spans="2:12" ht="18" customHeight="1" x14ac:dyDescent="0.4">
      <c r="B19" s="86"/>
      <c r="C19" s="41">
        <v>3001505</v>
      </c>
      <c r="D19" s="30"/>
      <c r="E19" s="42" t="s">
        <v>1288</v>
      </c>
      <c r="F19" s="19"/>
      <c r="G19" s="42">
        <v>2</v>
      </c>
      <c r="H19" s="43">
        <v>32</v>
      </c>
      <c r="I19" s="19">
        <v>0</v>
      </c>
      <c r="J19" s="19">
        <f t="shared" si="1"/>
        <v>32</v>
      </c>
      <c r="K19" s="40" t="s">
        <v>1278</v>
      </c>
      <c r="L19" s="25" t="s">
        <v>1276</v>
      </c>
    </row>
    <row r="20" spans="2:12" ht="18" customHeight="1" x14ac:dyDescent="0.4">
      <c r="B20" s="86"/>
      <c r="C20" s="31">
        <v>3001507</v>
      </c>
      <c r="D20" s="30"/>
      <c r="E20" s="24" t="s">
        <v>1289</v>
      </c>
      <c r="F20" s="19"/>
      <c r="G20" s="19">
        <v>2</v>
      </c>
      <c r="H20" s="19">
        <v>16</v>
      </c>
      <c r="I20" s="19">
        <v>32</v>
      </c>
      <c r="J20" s="19">
        <f t="shared" si="1"/>
        <v>48</v>
      </c>
      <c r="K20" s="44" t="s">
        <v>1276</v>
      </c>
      <c r="L20" s="25" t="s">
        <v>1276</v>
      </c>
    </row>
    <row r="21" spans="2:12" ht="18" customHeight="1" x14ac:dyDescent="0.45">
      <c r="B21" s="86"/>
      <c r="C21" s="31">
        <v>3001513</v>
      </c>
      <c r="D21" s="17"/>
      <c r="E21" s="45" t="s">
        <v>1290</v>
      </c>
      <c r="F21" s="19"/>
      <c r="G21" s="19">
        <v>2</v>
      </c>
      <c r="H21" s="19">
        <v>16</v>
      </c>
      <c r="I21" s="19">
        <v>32</v>
      </c>
      <c r="J21" s="19">
        <f t="shared" si="1"/>
        <v>48</v>
      </c>
      <c r="K21" s="21" t="s">
        <v>1276</v>
      </c>
      <c r="L21" s="25" t="s">
        <v>1276</v>
      </c>
    </row>
    <row r="22" spans="2:12" ht="18" customHeight="1" x14ac:dyDescent="0.45">
      <c r="B22" s="86"/>
      <c r="C22" s="31">
        <v>9991038</v>
      </c>
      <c r="D22" s="30"/>
      <c r="E22" s="45" t="s">
        <v>1291</v>
      </c>
      <c r="F22" s="19"/>
      <c r="G22" s="19">
        <v>2</v>
      </c>
      <c r="H22" s="19">
        <v>32</v>
      </c>
      <c r="I22" s="19">
        <v>0</v>
      </c>
      <c r="J22" s="19">
        <f t="shared" si="1"/>
        <v>32</v>
      </c>
      <c r="K22" s="46" t="s">
        <v>1276</v>
      </c>
      <c r="L22" s="22" t="s">
        <v>1276</v>
      </c>
    </row>
    <row r="23" spans="2:12" ht="18" customHeight="1" x14ac:dyDescent="0.45">
      <c r="B23" s="86"/>
      <c r="C23" s="31">
        <v>3001509</v>
      </c>
      <c r="D23" s="17"/>
      <c r="E23" s="45" t="s">
        <v>1292</v>
      </c>
      <c r="F23" s="19"/>
      <c r="G23" s="19">
        <v>2</v>
      </c>
      <c r="H23" s="19">
        <v>16</v>
      </c>
      <c r="I23" s="19">
        <v>32</v>
      </c>
      <c r="J23" s="19">
        <f t="shared" si="1"/>
        <v>48</v>
      </c>
      <c r="K23" s="21" t="s">
        <v>1276</v>
      </c>
      <c r="L23" s="25" t="s">
        <v>1276</v>
      </c>
    </row>
    <row r="24" spans="2:12" ht="18" customHeight="1" x14ac:dyDescent="0.4">
      <c r="B24" s="86"/>
      <c r="C24" s="31">
        <v>3001518</v>
      </c>
      <c r="D24" s="30"/>
      <c r="E24" s="24" t="s">
        <v>1293</v>
      </c>
      <c r="F24" s="19"/>
      <c r="G24" s="19">
        <v>2</v>
      </c>
      <c r="H24" s="19">
        <v>16</v>
      </c>
      <c r="I24" s="19">
        <v>48</v>
      </c>
      <c r="J24" s="19">
        <f t="shared" si="1"/>
        <v>64</v>
      </c>
      <c r="K24" s="44" t="s">
        <v>1276</v>
      </c>
      <c r="L24" s="25" t="s">
        <v>1276</v>
      </c>
    </row>
    <row r="25" spans="2:12" ht="18" customHeight="1" thickBot="1" x14ac:dyDescent="0.45">
      <c r="B25" s="86"/>
      <c r="C25" s="47">
        <v>3001525</v>
      </c>
      <c r="D25" s="17"/>
      <c r="E25" s="24" t="s">
        <v>1294</v>
      </c>
      <c r="F25" s="19"/>
      <c r="G25" s="19">
        <v>1</v>
      </c>
      <c r="H25" s="19">
        <v>0</v>
      </c>
      <c r="I25" s="19">
        <v>120</v>
      </c>
      <c r="J25" s="19">
        <f t="shared" si="1"/>
        <v>120</v>
      </c>
      <c r="K25" s="48" t="s">
        <v>1295</v>
      </c>
      <c r="L25" s="25" t="s">
        <v>1276</v>
      </c>
    </row>
    <row r="26" spans="2:12" ht="18" customHeight="1" thickBot="1" x14ac:dyDescent="0.45">
      <c r="B26" s="85" t="s">
        <v>1296</v>
      </c>
      <c r="C26" s="90" t="s">
        <v>1273</v>
      </c>
      <c r="D26" s="88"/>
      <c r="E26" s="89"/>
      <c r="F26" s="49">
        <f>SUM(F15:F25)</f>
        <v>0</v>
      </c>
      <c r="G26" s="50">
        <f>SUM(G17:G25)</f>
        <v>18</v>
      </c>
      <c r="H26" s="37">
        <f>SUM(H17:H25)</f>
        <v>192</v>
      </c>
      <c r="I26" s="37">
        <f>SUM(I17:I25)</f>
        <v>296</v>
      </c>
      <c r="J26" s="37">
        <f>SUM(J17:J25)</f>
        <v>488</v>
      </c>
      <c r="K26" s="38" t="s">
        <v>1276</v>
      </c>
      <c r="L26" s="38" t="s">
        <v>1276</v>
      </c>
    </row>
    <row r="27" spans="2:12" ht="18" customHeight="1" x14ac:dyDescent="0.4">
      <c r="B27" s="86"/>
      <c r="C27" s="16">
        <v>9102</v>
      </c>
      <c r="D27" s="30"/>
      <c r="E27" s="18" t="s">
        <v>1297</v>
      </c>
      <c r="F27" s="19"/>
      <c r="G27" s="20">
        <v>2</v>
      </c>
      <c r="H27" s="19">
        <v>32</v>
      </c>
      <c r="I27" s="19">
        <v>0</v>
      </c>
      <c r="J27" s="19">
        <f t="shared" ref="J27:J35" si="2">SUM(H27:I27)</f>
        <v>32</v>
      </c>
      <c r="K27" s="44" t="s">
        <v>1276</v>
      </c>
      <c r="L27" s="22" t="s">
        <v>1276</v>
      </c>
    </row>
    <row r="28" spans="2:12" ht="18" customHeight="1" x14ac:dyDescent="0.4">
      <c r="B28" s="86"/>
      <c r="C28" s="23">
        <v>3001517</v>
      </c>
      <c r="D28" s="33"/>
      <c r="E28" s="24" t="s">
        <v>1298</v>
      </c>
      <c r="F28" s="20"/>
      <c r="G28" s="24">
        <v>2</v>
      </c>
      <c r="H28" s="20">
        <v>16</v>
      </c>
      <c r="I28" s="20">
        <v>32</v>
      </c>
      <c r="J28" s="20">
        <f t="shared" si="2"/>
        <v>48</v>
      </c>
      <c r="K28" s="51" t="s">
        <v>1287</v>
      </c>
      <c r="L28" s="36" t="s">
        <v>1276</v>
      </c>
    </row>
    <row r="29" spans="2:12" ht="18" customHeight="1" x14ac:dyDescent="0.4">
      <c r="B29" s="86"/>
      <c r="C29" s="23">
        <v>3001506</v>
      </c>
      <c r="D29" s="30"/>
      <c r="E29" s="24" t="s">
        <v>1299</v>
      </c>
      <c r="F29" s="19"/>
      <c r="G29" s="19">
        <v>2</v>
      </c>
      <c r="H29" s="19">
        <v>32</v>
      </c>
      <c r="I29" s="19">
        <v>0</v>
      </c>
      <c r="J29" s="19">
        <f t="shared" si="2"/>
        <v>32</v>
      </c>
      <c r="K29" s="40" t="s">
        <v>1288</v>
      </c>
      <c r="L29" s="22" t="s">
        <v>1276</v>
      </c>
    </row>
    <row r="30" spans="2:12" ht="18" customHeight="1" x14ac:dyDescent="0.4">
      <c r="B30" s="86"/>
      <c r="C30" s="23">
        <v>3001523</v>
      </c>
      <c r="D30" s="30"/>
      <c r="E30" s="24" t="s">
        <v>1300</v>
      </c>
      <c r="F30" s="19"/>
      <c r="G30" s="19">
        <v>3</v>
      </c>
      <c r="H30" s="19">
        <v>48</v>
      </c>
      <c r="I30" s="19">
        <v>0</v>
      </c>
      <c r="J30" s="19">
        <f t="shared" si="2"/>
        <v>48</v>
      </c>
      <c r="K30" s="40" t="s">
        <v>1287</v>
      </c>
      <c r="L30" s="22" t="s">
        <v>1276</v>
      </c>
    </row>
    <row r="31" spans="2:12" ht="18" customHeight="1" x14ac:dyDescent="0.4">
      <c r="B31" s="86"/>
      <c r="C31" s="23">
        <v>3002223</v>
      </c>
      <c r="D31" s="30"/>
      <c r="E31" s="24" t="s">
        <v>1301</v>
      </c>
      <c r="F31" s="19"/>
      <c r="G31" s="19">
        <v>2</v>
      </c>
      <c r="H31" s="19">
        <v>16</v>
      </c>
      <c r="I31" s="19">
        <v>32</v>
      </c>
      <c r="J31" s="19">
        <f t="shared" si="2"/>
        <v>48</v>
      </c>
      <c r="K31" s="40" t="s">
        <v>1288</v>
      </c>
      <c r="L31" s="22" t="s">
        <v>1276</v>
      </c>
    </row>
    <row r="32" spans="2:12" ht="18" customHeight="1" x14ac:dyDescent="0.4">
      <c r="B32" s="86"/>
      <c r="C32" s="23">
        <v>3001519</v>
      </c>
      <c r="D32" s="30"/>
      <c r="E32" s="24" t="s">
        <v>1302</v>
      </c>
      <c r="F32" s="19"/>
      <c r="G32" s="19">
        <v>2</v>
      </c>
      <c r="H32" s="19">
        <v>16</v>
      </c>
      <c r="I32" s="19">
        <v>32</v>
      </c>
      <c r="J32" s="19">
        <f t="shared" si="2"/>
        <v>48</v>
      </c>
      <c r="K32" s="40" t="s">
        <v>1290</v>
      </c>
      <c r="L32" s="25" t="s">
        <v>1276</v>
      </c>
    </row>
    <row r="33" spans="2:30" ht="18" customHeight="1" x14ac:dyDescent="0.4">
      <c r="B33" s="86"/>
      <c r="C33" s="23">
        <v>3001512</v>
      </c>
      <c r="D33" s="52"/>
      <c r="E33" s="24" t="s">
        <v>1303</v>
      </c>
      <c r="F33" s="27"/>
      <c r="G33" s="19">
        <v>2</v>
      </c>
      <c r="H33" s="27">
        <v>16</v>
      </c>
      <c r="I33" s="27">
        <v>32</v>
      </c>
      <c r="J33" s="27">
        <f t="shared" si="2"/>
        <v>48</v>
      </c>
      <c r="K33" s="53" t="s">
        <v>1276</v>
      </c>
      <c r="L33" s="29" t="s">
        <v>1276</v>
      </c>
    </row>
    <row r="34" spans="2:30" ht="18" customHeight="1" x14ac:dyDescent="0.4">
      <c r="B34" s="86"/>
      <c r="C34" s="23">
        <v>3001514</v>
      </c>
      <c r="D34" s="30"/>
      <c r="E34" s="24" t="s">
        <v>1304</v>
      </c>
      <c r="F34" s="19"/>
      <c r="G34" s="19">
        <v>2</v>
      </c>
      <c r="H34" s="19">
        <v>32</v>
      </c>
      <c r="I34" s="19">
        <v>0</v>
      </c>
      <c r="J34" s="19">
        <f t="shared" si="2"/>
        <v>32</v>
      </c>
      <c r="K34" s="40" t="s">
        <v>1286</v>
      </c>
      <c r="L34" s="25" t="s">
        <v>1276</v>
      </c>
    </row>
    <row r="35" spans="2:30" ht="18" customHeight="1" thickBot="1" x14ac:dyDescent="0.45">
      <c r="B35" s="86"/>
      <c r="C35" s="41">
        <v>3001528</v>
      </c>
      <c r="D35" s="52"/>
      <c r="E35" s="42" t="s">
        <v>1305</v>
      </c>
      <c r="F35" s="27"/>
      <c r="G35" s="27">
        <v>2</v>
      </c>
      <c r="H35" s="27">
        <v>16</v>
      </c>
      <c r="I35" s="27">
        <v>32</v>
      </c>
      <c r="J35" s="27">
        <f t="shared" si="2"/>
        <v>48</v>
      </c>
      <c r="K35" s="53" t="s">
        <v>1276</v>
      </c>
      <c r="L35" s="54" t="s">
        <v>1276</v>
      </c>
    </row>
    <row r="36" spans="2:30" ht="18" customHeight="1" thickBot="1" x14ac:dyDescent="0.45">
      <c r="B36" s="85" t="s">
        <v>1306</v>
      </c>
      <c r="C36" s="88" t="s">
        <v>1273</v>
      </c>
      <c r="D36" s="88"/>
      <c r="E36" s="89"/>
      <c r="F36" s="37">
        <f>SUM(F26:F35)</f>
        <v>0</v>
      </c>
      <c r="G36" s="37">
        <f>SUM(G27:G35)</f>
        <v>19</v>
      </c>
      <c r="H36" s="37">
        <f>SUM(H27:H35)</f>
        <v>224</v>
      </c>
      <c r="I36" s="37">
        <f>SUM(I27:I35)</f>
        <v>160</v>
      </c>
      <c r="J36" s="37">
        <f>SUM(J27:J35)</f>
        <v>384</v>
      </c>
      <c r="K36" s="38" t="s">
        <v>1276</v>
      </c>
      <c r="L36" s="38" t="s">
        <v>1276</v>
      </c>
    </row>
    <row r="37" spans="2:30" ht="18" customHeight="1" x14ac:dyDescent="0.4">
      <c r="B37" s="86"/>
      <c r="C37" s="16">
        <v>9128</v>
      </c>
      <c r="D37" s="30"/>
      <c r="E37" s="18" t="s">
        <v>1307</v>
      </c>
      <c r="F37" s="19"/>
      <c r="G37" s="20">
        <v>2</v>
      </c>
      <c r="H37" s="19">
        <v>32</v>
      </c>
      <c r="I37" s="19">
        <v>0</v>
      </c>
      <c r="J37" s="19">
        <f t="shared" ref="J37:J46" si="3">SUM(H37:I37)</f>
        <v>32</v>
      </c>
      <c r="K37" s="44" t="s">
        <v>1276</v>
      </c>
      <c r="L37" s="22" t="s">
        <v>1276</v>
      </c>
    </row>
    <row r="38" spans="2:30" ht="18" customHeight="1" x14ac:dyDescent="0.4">
      <c r="B38" s="86"/>
      <c r="C38" s="23">
        <v>3001510</v>
      </c>
      <c r="D38" s="30"/>
      <c r="E38" s="24" t="s">
        <v>1308</v>
      </c>
      <c r="F38" s="19"/>
      <c r="G38" s="19">
        <v>2</v>
      </c>
      <c r="H38" s="19">
        <v>16</v>
      </c>
      <c r="I38" s="19">
        <v>32</v>
      </c>
      <c r="J38" s="19">
        <f t="shared" si="3"/>
        <v>48</v>
      </c>
      <c r="K38" s="48" t="s">
        <v>1292</v>
      </c>
      <c r="L38" s="25" t="s">
        <v>1276</v>
      </c>
    </row>
    <row r="39" spans="2:30" ht="18" customHeight="1" x14ac:dyDescent="0.4">
      <c r="B39" s="86"/>
      <c r="C39" s="23">
        <v>3002224</v>
      </c>
      <c r="D39" s="30"/>
      <c r="E39" s="55" t="s">
        <v>1309</v>
      </c>
      <c r="F39" s="19"/>
      <c r="G39" s="19">
        <v>2</v>
      </c>
      <c r="H39" s="19">
        <v>16</v>
      </c>
      <c r="I39" s="19">
        <v>64</v>
      </c>
      <c r="J39" s="19">
        <f t="shared" si="3"/>
        <v>80</v>
      </c>
      <c r="K39" s="40" t="s">
        <v>1293</v>
      </c>
      <c r="L39" s="25" t="s">
        <v>1276</v>
      </c>
    </row>
    <row r="40" spans="2:30" ht="18" customHeight="1" x14ac:dyDescent="0.4">
      <c r="B40" s="86"/>
      <c r="C40" s="41">
        <v>3001511</v>
      </c>
      <c r="D40" s="30"/>
      <c r="E40" s="42" t="s">
        <v>1310</v>
      </c>
      <c r="F40" s="19"/>
      <c r="G40" s="27">
        <v>2</v>
      </c>
      <c r="H40" s="19">
        <v>32</v>
      </c>
      <c r="I40" s="19">
        <v>0</v>
      </c>
      <c r="J40" s="19">
        <f t="shared" si="3"/>
        <v>32</v>
      </c>
      <c r="K40" s="40" t="s">
        <v>1298</v>
      </c>
      <c r="L40" s="22" t="s">
        <v>1276</v>
      </c>
    </row>
    <row r="41" spans="2:30" ht="18" customHeight="1" x14ac:dyDescent="0.4">
      <c r="B41" s="86"/>
      <c r="C41" s="23">
        <v>3001522</v>
      </c>
      <c r="D41" s="30"/>
      <c r="E41" s="24" t="s">
        <v>1311</v>
      </c>
      <c r="F41" s="19"/>
      <c r="G41" s="19">
        <v>2</v>
      </c>
      <c r="H41" s="19">
        <v>16</v>
      </c>
      <c r="I41" s="19">
        <v>32</v>
      </c>
      <c r="J41" s="19">
        <f t="shared" si="3"/>
        <v>48</v>
      </c>
      <c r="K41" s="48" t="s">
        <v>1300</v>
      </c>
      <c r="L41" s="22" t="s">
        <v>1276</v>
      </c>
      <c r="M41" s="56"/>
    </row>
    <row r="42" spans="2:30" ht="18" customHeight="1" x14ac:dyDescent="0.4">
      <c r="B42" s="86"/>
      <c r="C42" s="23">
        <v>9991000</v>
      </c>
      <c r="D42" s="30"/>
      <c r="E42" s="24" t="s">
        <v>1312</v>
      </c>
      <c r="F42" s="19"/>
      <c r="G42" s="19">
        <v>2</v>
      </c>
      <c r="H42" s="19">
        <v>16</v>
      </c>
      <c r="I42" s="19">
        <v>48</v>
      </c>
      <c r="J42" s="19">
        <f t="shared" si="3"/>
        <v>64</v>
      </c>
      <c r="K42" s="21" t="s">
        <v>1276</v>
      </c>
      <c r="L42" s="22" t="s">
        <v>1276</v>
      </c>
      <c r="M42" s="56"/>
    </row>
    <row r="43" spans="2:30" ht="18" customHeight="1" x14ac:dyDescent="0.4">
      <c r="B43" s="86"/>
      <c r="C43" s="23">
        <v>3001530</v>
      </c>
      <c r="D43" s="30"/>
      <c r="E43" s="24" t="s">
        <v>1313</v>
      </c>
      <c r="F43" s="19"/>
      <c r="G43" s="19">
        <v>2</v>
      </c>
      <c r="H43" s="19">
        <v>16</v>
      </c>
      <c r="I43" s="19">
        <v>32</v>
      </c>
      <c r="J43" s="19">
        <f t="shared" si="3"/>
        <v>48</v>
      </c>
      <c r="K43" s="21" t="s">
        <v>1276</v>
      </c>
      <c r="L43" s="22" t="s">
        <v>1276</v>
      </c>
      <c r="M43" s="56"/>
    </row>
    <row r="44" spans="2:30" ht="18" customHeight="1" x14ac:dyDescent="0.4">
      <c r="B44" s="86"/>
      <c r="C44" s="23">
        <v>3001531</v>
      </c>
      <c r="D44" s="30"/>
      <c r="E44" s="55" t="s">
        <v>1314</v>
      </c>
      <c r="F44" s="19"/>
      <c r="G44" s="19">
        <v>2</v>
      </c>
      <c r="H44" s="19">
        <v>16</v>
      </c>
      <c r="I44" s="19">
        <v>32</v>
      </c>
      <c r="J44" s="19">
        <f t="shared" si="3"/>
        <v>48</v>
      </c>
      <c r="K44" s="21" t="s">
        <v>1276</v>
      </c>
      <c r="L44" s="22" t="s">
        <v>1276</v>
      </c>
      <c r="M44" s="56"/>
    </row>
    <row r="45" spans="2:30" ht="18" customHeight="1" x14ac:dyDescent="0.4">
      <c r="B45" s="86"/>
      <c r="C45" s="23">
        <v>3001533</v>
      </c>
      <c r="D45" s="30"/>
      <c r="E45" s="55" t="s">
        <v>1315</v>
      </c>
      <c r="F45" s="19"/>
      <c r="G45" s="19">
        <v>2</v>
      </c>
      <c r="H45" s="19">
        <v>16</v>
      </c>
      <c r="I45" s="19">
        <v>32</v>
      </c>
      <c r="J45" s="19">
        <f t="shared" si="3"/>
        <v>48</v>
      </c>
      <c r="K45" s="21" t="s">
        <v>1316</v>
      </c>
      <c r="L45" s="22" t="s">
        <v>1276</v>
      </c>
      <c r="M45" s="56"/>
    </row>
    <row r="46" spans="2:30" ht="18" customHeight="1" thickBot="1" x14ac:dyDescent="0.45">
      <c r="B46" s="86"/>
      <c r="C46" s="23">
        <v>3001526</v>
      </c>
      <c r="D46" s="30"/>
      <c r="E46" s="24" t="s">
        <v>1317</v>
      </c>
      <c r="F46" s="19"/>
      <c r="G46" s="19">
        <v>1</v>
      </c>
      <c r="H46" s="19">
        <v>0</v>
      </c>
      <c r="I46" s="19">
        <v>120</v>
      </c>
      <c r="J46" s="19">
        <f t="shared" si="3"/>
        <v>120</v>
      </c>
      <c r="K46" s="40" t="s">
        <v>1318</v>
      </c>
      <c r="L46" s="22" t="s">
        <v>1276</v>
      </c>
    </row>
    <row r="47" spans="2:30" ht="18" customHeight="1" thickBot="1" x14ac:dyDescent="0.5">
      <c r="B47" s="86"/>
      <c r="C47" s="91" t="s">
        <v>1273</v>
      </c>
      <c r="D47" s="91"/>
      <c r="E47" s="92"/>
      <c r="F47" s="57" t="e">
        <f>SUM(#REF!)</f>
        <v>#REF!</v>
      </c>
      <c r="G47" s="37">
        <f>SUM(G37:G46)</f>
        <v>19</v>
      </c>
      <c r="H47" s="37">
        <f>SUM(H37:H46)</f>
        <v>176</v>
      </c>
      <c r="I47" s="37">
        <f>SUM(I37:I46)</f>
        <v>392</v>
      </c>
      <c r="J47" s="37">
        <f>SUM(J37:J46)</f>
        <v>568</v>
      </c>
      <c r="K47" s="38" t="s">
        <v>1276</v>
      </c>
      <c r="L47" s="38" t="s">
        <v>1276</v>
      </c>
      <c r="W47" s="58"/>
      <c r="X47" s="58"/>
      <c r="Y47" s="58"/>
      <c r="Z47" s="58"/>
      <c r="AA47" s="58"/>
      <c r="AB47" s="58"/>
      <c r="AC47" s="58"/>
      <c r="AD47" s="58"/>
    </row>
    <row r="48" spans="2:30" ht="19.5" customHeight="1" thickBot="1" x14ac:dyDescent="0.45">
      <c r="B48" s="87"/>
      <c r="C48" s="93" t="s">
        <v>1319</v>
      </c>
      <c r="D48" s="94"/>
      <c r="E48" s="94"/>
      <c r="F48" s="95"/>
      <c r="G48" s="59">
        <f>SUM(G47,G36,G26,G16)</f>
        <v>72</v>
      </c>
      <c r="H48" s="60">
        <f>SUM(H47,H36,H26,H16)</f>
        <v>800</v>
      </c>
      <c r="I48" s="60">
        <f>SUM(I47,I36,I26,I16)</f>
        <v>992</v>
      </c>
      <c r="J48" s="61">
        <f>SUM(J36,J47,J26,J16)</f>
        <v>1792</v>
      </c>
      <c r="K48" s="62" t="s">
        <v>1276</v>
      </c>
      <c r="L48" s="62" t="s">
        <v>1276</v>
      </c>
    </row>
    <row r="49" spans="1:30" s="58" customFormat="1" ht="21" customHeight="1" thickBot="1" x14ac:dyDescent="0.6">
      <c r="B49" s="63"/>
      <c r="C49" s="64" t="s">
        <v>1320</v>
      </c>
      <c r="D49" s="65"/>
      <c r="E49" s="66"/>
      <c r="F49" s="6"/>
      <c r="G49" s="65" t="s">
        <v>1321</v>
      </c>
      <c r="H49" s="67"/>
      <c r="I49" s="68"/>
      <c r="J49" s="69"/>
      <c r="K49" s="70"/>
      <c r="L49" s="71"/>
      <c r="M49" s="6"/>
      <c r="O49" s="72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8" customHeight="1" x14ac:dyDescent="0.4">
      <c r="B50" s="73"/>
      <c r="C50" s="74"/>
      <c r="D50" s="73"/>
      <c r="E50" s="73"/>
      <c r="F50" s="73"/>
      <c r="G50" s="73"/>
      <c r="H50" s="75"/>
      <c r="I50" s="75"/>
      <c r="J50" s="75"/>
      <c r="K50" s="73"/>
      <c r="L50" s="73"/>
    </row>
    <row r="51" spans="1:30" x14ac:dyDescent="0.4">
      <c r="B51" s="76"/>
      <c r="C51" s="77"/>
      <c r="D51" s="76"/>
      <c r="E51" s="76"/>
      <c r="F51" s="76"/>
      <c r="G51" s="76"/>
      <c r="H51" s="70"/>
      <c r="I51" s="70"/>
      <c r="J51" s="70"/>
      <c r="K51" s="76"/>
    </row>
    <row r="52" spans="1:30" ht="16.5" thickBot="1" x14ac:dyDescent="0.45">
      <c r="A52" s="78"/>
      <c r="B52" s="76"/>
      <c r="D52" s="80"/>
      <c r="F52" s="80"/>
    </row>
    <row r="53" spans="1:30" x14ac:dyDescent="0.4">
      <c r="A53" s="81"/>
      <c r="B53" s="76"/>
    </row>
    <row r="55" spans="1:30" x14ac:dyDescent="0.4">
      <c r="A55" s="64"/>
    </row>
  </sheetData>
  <mergeCells count="17">
    <mergeCell ref="B36:B48"/>
    <mergeCell ref="C36:E36"/>
    <mergeCell ref="C47:E47"/>
    <mergeCell ref="C48:F48"/>
    <mergeCell ref="B1:L2"/>
    <mergeCell ref="B4:B5"/>
    <mergeCell ref="C4:C5"/>
    <mergeCell ref="D4:D5"/>
    <mergeCell ref="E4:E5"/>
    <mergeCell ref="H4:J4"/>
    <mergeCell ref="K4:K5"/>
    <mergeCell ref="L4:L5"/>
    <mergeCell ref="B6:B15"/>
    <mergeCell ref="B16:B25"/>
    <mergeCell ref="C16:E16"/>
    <mergeCell ref="B26:B35"/>
    <mergeCell ref="C26:E26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2021-08-31T13:22:47Z</cp:lastPrinted>
  <dcterms:created xsi:type="dcterms:W3CDTF">2021-08-31T12:57:19Z</dcterms:created>
  <dcterms:modified xsi:type="dcterms:W3CDTF">2021-08-31T13:51:16Z</dcterms:modified>
</cp:coreProperties>
</file>