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<sst xmlns="http://schemas.openxmlformats.org/spreadsheetml/2006/main" count="12855" uniqueCount="1320">
  <si>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</si>
  <si>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</si>
  <si>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</si>
  <si>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</si>
  <si>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</si>
  <si>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</si>
  <si>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</si>
  <si>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</si>
  <si>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</si>
  <si>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</si>
  <si>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</si>
  <si>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</si>
  <si>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</si>
  <si>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</si>
  <si>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</si>
  <si>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</si>
  <si>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</si>
  <si>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</si>
  <si>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</si>
  <si>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</si>
  <si>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</si>
  <si>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</si>
  <si>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</si>
  <si>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</si>
  <si>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</si>
  <si>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</si>
  <si>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</si>
  <si>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</si>
  <si>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</si>
  <si>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</si>
  <si>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</si>
  <si>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</si>
  <si>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</si>
  <si>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</si>
  <si>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</si>
  <si>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</si>
  <si>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</si>
  <si>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</si>
  <si>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</si>
  <si>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</si>
  <si>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</si>
  <si>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</si>
  <si>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</si>
  <si>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</si>
  <si>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</si>
  <si>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</si>
  <si>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</si>
  <si>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</si>
  <si>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</si>
  <si>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</si>
  <si>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</si>
  <si>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</si>
  <si>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</si>
  <si>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</si>
  <si>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</si>
  <si>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</si>
  <si>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</si>
  <si>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</si>
  <si>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</si>
  <si>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</si>
  <si>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</si>
  <si>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</si>
  <si>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</si>
  <si>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</si>
  <si>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</si>
  <si>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</si>
  <si>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</si>
  <si>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</si>
  <si>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</si>
  <si>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</si>
  <si>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</si>
  <si>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</si>
  <si>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</si>
  <si>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</si>
  <si>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</si>
  <si>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</si>
  <si>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</si>
  <si>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</si>
  <si>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</si>
  <si>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</si>
  <si>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</si>
  <si>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</si>
  <si>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</si>
  <si>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</si>
  <si>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</si>
  <si>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</si>
  <si>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</si>
  <si>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</si>
  <si>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</si>
  <si>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</si>
  <si>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</si>
  <si>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</si>
  <si>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</si>
  <si>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</si>
  <si>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</si>
  <si>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</si>
  <si>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</si>
  <si>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</si>
  <si>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</si>
  <si>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</si>
  <si>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</si>
  <si>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</si>
  <si>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</si>
  <si>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</si>
  <si>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</si>
  <si>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</si>
  <si>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</si>
  <si>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</si>
  <si>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</si>
  <si>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</si>
  <si>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</si>
  <si>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</si>
  <si>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</si>
  <si>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</si>
  <si>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</si>
  <si>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</si>
  <si>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</si>
  <si>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</si>
  <si>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</si>
  <si>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</si>
  <si>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</si>
  <si>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</si>
  <si>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</si>
  <si>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</si>
  <si>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</si>
  <si>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</si>
  <si>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</si>
  <si>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</si>
  <si>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</si>
  <si>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</si>
  <si>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</si>
  <si>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</si>
  <si>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</si>
  <si>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</si>
  <si>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</si>
  <si>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</si>
  <si>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</si>
  <si>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</si>
  <si>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</si>
  <si>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</si>
  <si>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</si>
  <si>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</si>
  <si>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</si>
  <si>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</si>
  <si>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</si>
  <si>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</si>
  <si>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</si>
  <si>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</si>
  <si>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</si>
  <si>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</si>
  <si>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</si>
  <si>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</si>
  <si>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</si>
  <si>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</si>
  <si>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</si>
  <si>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</si>
  <si>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</si>
  <si>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</si>
  <si>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</si>
  <si>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</si>
  <si>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</si>
  <si>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</si>
  <si>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</si>
  <si>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</si>
  <si>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</si>
  <si>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</si>
  <si>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</si>
  <si>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</si>
  <si>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</si>
  <si>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</si>
  <si>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</si>
  <si>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</si>
  <si>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</si>
  <si>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</si>
  <si>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</si>
  <si>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</si>
  <si>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</si>
  <si>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</si>
  <si>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</si>
  <si>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</si>
  <si>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</si>
  <si>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</si>
  <si>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</si>
  <si>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</si>
  <si>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</si>
  <si>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</si>
  <si>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</si>
  <si>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</si>
  <si>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</si>
  <si>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</si>
  <si>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</si>
  <si>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</si>
  <si>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</si>
  <si>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</si>
  <si>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</si>
  <si>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</si>
  <si>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</si>
  <si>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</si>
  <si>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</si>
  <si>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</si>
  <si>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</si>
  <si>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</si>
  <si>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</si>
  <si>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</si>
  <si>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</si>
  <si>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</si>
  <si>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</si>
  <si>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</si>
  <si>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</si>
  <si>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</si>
  <si>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</si>
  <si>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</si>
  <si>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</si>
  <si>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</si>
  <si>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</si>
  <si>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</si>
  <si>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</si>
  <si>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</si>
  <si>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</si>
  <si>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</si>
  <si>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</si>
  <si>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</si>
  <si>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</si>
  <si>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</si>
  <si>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</si>
  <si>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</si>
  <si>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</si>
  <si>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</si>
  <si>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</si>
  <si>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</si>
  <si>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</si>
  <si>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</si>
  <si>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</si>
  <si>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</si>
  <si>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</si>
  <si>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</si>
  <si>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</si>
  <si>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</si>
  <si>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</si>
  <si>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</si>
  <si>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</si>
  <si>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</si>
  <si>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</si>
  <si>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</si>
  <si>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</si>
  <si>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</si>
  <si>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</si>
  <si>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</si>
  <si>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</si>
  <si>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</si>
  <si>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</si>
  <si>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</si>
  <si>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</si>
  <si>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</si>
  <si>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</si>
  <si>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</si>
  <si>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</si>
  <si>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</si>
  <si>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</si>
  <si>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</si>
  <si>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</si>
  <si>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</si>
  <si>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</si>
  <si>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</si>
  <si>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</si>
  <si>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</si>
  <si>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</si>
  <si>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</si>
  <si>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</si>
  <si>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</si>
  <si>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</si>
  <si>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</si>
  <si>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</si>
  <si>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</si>
  <si>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</si>
  <si>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</si>
  <si>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</si>
  <si>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</si>
  <si>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</si>
  <si>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</si>
  <si>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</si>
  <si>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</si>
  <si>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</si>
  <si>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</si>
  <si>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</si>
  <si>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</si>
  <si>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</si>
  <si>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</si>
  <si>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</si>
  <si>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</si>
  <si>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</si>
  <si>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</si>
  <si>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</si>
  <si>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</si>
  <si>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</si>
  <si>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</si>
  <si>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</si>
  <si>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</si>
  <si>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</si>
  <si>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</si>
  <si>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</si>
  <si>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</si>
  <si>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</si>
  <si>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</si>
  <si>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</si>
  <si>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</si>
  <si>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</si>
  <si>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</si>
  <si>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</si>
  <si>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</si>
  <si>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</si>
  <si>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</si>
  <si>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</si>
  <si>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</si>
  <si>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</si>
  <si>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</si>
  <si>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</si>
  <si>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</si>
  <si>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</si>
  <si>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</si>
  <si>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</si>
  <si>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</si>
  <si>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</si>
  <si>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</si>
  <si>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</si>
  <si>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</si>
  <si>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</si>
  <si>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</si>
  <si>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</si>
  <si>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</si>
  <si>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</si>
  <si>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</si>
  <si>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</si>
  <si>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</si>
  <si>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</si>
  <si>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</si>
  <si>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</si>
  <si>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</si>
  <si>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</si>
  <si>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</si>
  <si>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</si>
  <si>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</si>
  <si>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</si>
  <si>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</si>
  <si>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</si>
  <si>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</si>
  <si>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</si>
  <si>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</si>
  <si>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</si>
  <si>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</si>
  <si>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</si>
  <si>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</si>
  <si>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</si>
  <si>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</si>
  <si>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</si>
  <si>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</si>
  <si>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</si>
  <si>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</si>
  <si>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</si>
  <si>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</si>
  <si>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</si>
  <si>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</si>
  <si>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</si>
  <si>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</si>
  <si>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</si>
  <si>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</si>
  <si>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</si>
  <si>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</si>
  <si>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</si>
  <si>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</si>
  <si>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</si>
  <si>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</si>
  <si>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</si>
  <si>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</si>
  <si>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</si>
  <si>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</si>
  <si>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</si>
  <si>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</si>
  <si>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</si>
  <si>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</si>
  <si>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</si>
  <si>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</si>
  <si>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</si>
  <si>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</si>
  <si>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</si>
  <si>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</si>
  <si>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</si>
  <si>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</si>
  <si>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</si>
  <si>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</si>
  <si>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</si>
  <si>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</si>
  <si>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</si>
  <si>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</si>
  <si>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</si>
  <si>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</si>
  <si>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</si>
  <si>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</si>
  <si>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</si>
  <si>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</si>
  <si>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</si>
  <si>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</si>
  <si>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</si>
  <si>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</si>
  <si>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</si>
  <si>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</si>
  <si>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</si>
  <si>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</si>
  <si>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</si>
  <si>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</si>
  <si>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</si>
  <si>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</si>
  <si>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</si>
  <si>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</si>
  <si>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</si>
  <si>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</si>
  <si>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</si>
  <si>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</si>
  <si>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</si>
  <si>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</si>
  <si>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</si>
  <si>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</si>
  <si>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</si>
  <si>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</si>
  <si>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</si>
  <si>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</si>
  <si>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</si>
  <si>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</si>
  <si>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</si>
  <si>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</si>
  <si>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</si>
  <si>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</si>
  <si>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</si>
  <si>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</si>
  <si>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</si>
  <si>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</si>
  <si>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</si>
  <si>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</si>
  <si>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</si>
  <si>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</si>
  <si>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</si>
  <si>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</si>
  <si>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</si>
  <si>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</si>
  <si>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</si>
  <si>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</si>
  <si>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</si>
  <si>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</si>
  <si>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</si>
  <si>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</si>
  <si>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</si>
  <si>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</si>
  <si>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</si>
  <si>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</si>
  <si>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</si>
  <si>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</si>
  <si>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</si>
  <si>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</si>
  <si>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</si>
  <si>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</si>
  <si>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</si>
  <si>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</si>
  <si>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</si>
  <si>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</si>
  <si>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</si>
  <si>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</si>
  <si>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</si>
  <si>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</si>
  <si>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</si>
  <si>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</si>
  <si>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</si>
  <si>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</si>
  <si>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</si>
  <si>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</si>
  <si>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</si>
  <si>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</si>
  <si>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</si>
  <si>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</si>
  <si>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</si>
  <si>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</si>
  <si>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</si>
  <si>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</si>
  <si>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</si>
  <si>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</si>
  <si>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</si>
  <si>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</si>
  <si>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</si>
  <si>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</si>
  <si>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</si>
  <si>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</si>
  <si>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</si>
  <si>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</si>
  <si>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</si>
  <si>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</si>
  <si>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</si>
  <si>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</si>
  <si>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</si>
  <si>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</si>
  <si>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</si>
  <si>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</si>
  <si>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</si>
  <si>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</si>
  <si>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</si>
  <si>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</si>
  <si>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</si>
  <si>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</si>
  <si>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</si>
  <si>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</si>
  <si>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</si>
  <si>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</si>
  <si>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</si>
  <si>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</si>
  <si>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</si>
  <si>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</si>
  <si>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</si>
  <si>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</si>
  <si>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</si>
  <si>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</si>
  <si>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</si>
  <si>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</si>
  <si>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</si>
  <si>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</si>
  <si>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</si>
  <si>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</si>
  <si>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</si>
  <si>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</si>
  <si>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</si>
  <si>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</si>
  <si>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</si>
  <si>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</si>
  <si>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</si>
  <si>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</si>
  <si>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</si>
  <si>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</si>
  <si>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</si>
  <si>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</si>
  <si>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</si>
  <si>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</si>
  <si>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</si>
  <si>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</si>
  <si>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</si>
  <si>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</si>
  <si>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</si>
  <si>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</si>
  <si>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</si>
  <si>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</si>
  <si>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</si>
  <si>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</si>
  <si>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</si>
  <si>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</si>
  <si>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</si>
  <si>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</si>
  <si>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</si>
  <si>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</si>
  <si>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</si>
  <si>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</si>
  <si>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</si>
  <si>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</si>
  <si>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</si>
  <si>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</si>
  <si>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</si>
  <si>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</si>
  <si>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</si>
  <si>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</si>
  <si>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</si>
  <si>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</si>
  <si>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</si>
  <si>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</si>
  <si>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</si>
  <si>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</si>
  <si>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</si>
  <si>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</si>
  <si>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</si>
  <si>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</si>
  <si>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</si>
  <si>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</si>
  <si>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</si>
  <si>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</si>
  <si>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</si>
  <si>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</si>
  <si>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</si>
  <si>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</si>
  <si>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</si>
  <si>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</si>
  <si>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</si>
  <si>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</si>
  <si>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</si>
  <si>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</si>
  <si>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</si>
  <si>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</si>
  <si>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</si>
  <si>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</si>
  <si>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</si>
  <si>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</si>
  <si>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</si>
  <si>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</si>
  <si>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</si>
  <si>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</si>
  <si>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</si>
  <si>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</si>
  <si>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</si>
  <si>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</si>
  <si>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</si>
  <si>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</si>
  <si>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</si>
  <si>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</si>
  <si>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</si>
  <si>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</si>
  <si>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</si>
  <si>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</si>
  <si>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</si>
  <si>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</si>
  <si>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</si>
  <si>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</si>
  <si>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</si>
  <si>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</si>
  <si>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</si>
  <si>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</si>
  <si>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</si>
  <si>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</si>
  <si>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</si>
  <si>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</si>
  <si>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</si>
  <si>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</si>
  <si>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</si>
  <si>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</si>
  <si>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</si>
  <si>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</si>
  <si>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</si>
  <si>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</si>
  <si>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</si>
  <si>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</si>
  <si>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</si>
  <si>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</si>
  <si>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</si>
  <si>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</si>
  <si>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</si>
  <si>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</si>
  <si>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</si>
  <si>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</si>
  <si>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</si>
  <si>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</si>
  <si>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</si>
  <si>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</si>
  <si>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</si>
  <si>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</si>
  <si>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</si>
  <si>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</si>
  <si>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</si>
  <si>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</si>
  <si>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</si>
  <si>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</si>
  <si>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</si>
  <si>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</si>
  <si>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</si>
  <si>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</si>
  <si>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</si>
  <si>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</si>
  <si>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</si>
  <si>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</si>
  <si>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</si>
  <si>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</si>
  <si>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</si>
  <si>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</si>
  <si>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</si>
  <si>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</si>
  <si>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</si>
  <si>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</si>
  <si>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</si>
  <si>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</si>
  <si>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</si>
  <si>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</si>
  <si>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</si>
  <si>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</si>
  <si>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</si>
  <si>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</si>
  <si>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</si>
  <si>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</si>
  <si>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</si>
  <si>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</si>
  <si>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</si>
  <si>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</si>
  <si>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</si>
  <si>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</si>
  <si>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</si>
  <si>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</si>
  <si>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</si>
  <si>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</si>
  <si>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</si>
  <si>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</si>
  <si>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</si>
  <si>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</si>
  <si>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</si>
  <si>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</si>
  <si>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</si>
  <si>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</si>
  <si>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</si>
  <si>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</si>
  <si>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</si>
  <si>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</si>
  <si>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</si>
  <si>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</si>
  <si>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</si>
  <si>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</si>
  <si>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</si>
  <si>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</si>
  <si>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</si>
  <si>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</si>
  <si>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</si>
  <si>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</si>
  <si>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</si>
  <si>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</si>
  <si>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</si>
  <si>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</si>
  <si>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</si>
  <si>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</si>
  <si>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</si>
  <si>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</si>
  <si>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</si>
  <si>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</si>
  <si>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</si>
  <si>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</si>
  <si>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</si>
  <si>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</si>
  <si>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</si>
  <si>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</si>
  <si>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</si>
  <si>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</si>
  <si>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</si>
  <si>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</si>
  <si>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</si>
  <si>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</si>
  <si>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</si>
  <si>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</si>
  <si>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</si>
  <si>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</si>
  <si>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</si>
  <si>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</si>
  <si>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</si>
  <si>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</si>
  <si>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</si>
  <si>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</si>
  <si>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</si>
  <si>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</si>
  <si>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</si>
  <si>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</si>
  <si>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</si>
  <si>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</si>
  <si>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</si>
  <si>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</si>
  <si>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</si>
  <si>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</si>
  <si>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</si>
  <si>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</si>
  <si>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</si>
  <si>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</si>
  <si>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</si>
  <si>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</si>
  <si>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</si>
  <si>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</si>
  <si>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</si>
  <si>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</si>
  <si>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</si>
  <si>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</si>
  <si>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</si>
  <si>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</si>
  <si>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</si>
  <si>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</si>
  <si>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</si>
  <si>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</si>
  <si>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</si>
  <si>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</si>
  <si>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</si>
  <si>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</si>
  <si>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</si>
  <si>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</si>
  <si>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</si>
  <si>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</si>
  <si>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</si>
  <si>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</si>
  <si>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</si>
  <si>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</si>
  <si>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</si>
  <si>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</si>
  <si>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</si>
  <si>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</si>
  <si>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</si>
  <si>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</si>
  <si>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</si>
  <si>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</si>
  <si>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</si>
  <si>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</si>
  <si>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</si>
  <si>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</si>
  <si>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</si>
  <si>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</si>
  <si>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</si>
  <si>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</si>
  <si>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</si>
  <si>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</si>
  <si>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</si>
  <si>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</si>
  <si>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</si>
  <si>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</si>
  <si>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</si>
  <si>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</si>
  <si>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</si>
  <si>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</si>
  <si>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</si>
  <si>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</si>
  <si>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</si>
  <si>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</si>
  <si>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</si>
  <si>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</si>
  <si>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</si>
  <si>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</si>
  <si>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</si>
  <si>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</si>
  <si>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</si>
  <si>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</si>
  <si>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</si>
  <si>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</si>
  <si>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</si>
  <si>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</si>
  <si>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</si>
  <si>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</si>
  <si>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</si>
  <si>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</si>
  <si>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</si>
  <si>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</si>
  <si>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</si>
  <si>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</si>
  <si>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</si>
  <si>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</si>
  <si>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</si>
  <si>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</si>
  <si>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</si>
  <si>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</si>
  <si>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</si>
  <si>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</si>
  <si>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</si>
  <si>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</si>
  <si>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</si>
  <si>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</si>
  <si>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</si>
  <si>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</si>
  <si>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</si>
  <si>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</si>
  <si>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</si>
  <si>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</si>
  <si>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</si>
  <si>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</si>
  <si>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</si>
  <si>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</si>
  <si>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</si>
  <si>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</si>
  <si>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</si>
  <si>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</si>
  <si>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</si>
  <si>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</si>
  <si>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</si>
  <si>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</si>
  <si>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</si>
  <si>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</si>
  <si>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</si>
  <si>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</si>
  <si>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</si>
  <si>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</si>
  <si>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</si>
  <si>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</si>
  <si>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</si>
  <si>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</si>
  <si>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</si>
  <si>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</si>
  <si>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</si>
  <si>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</si>
  <si>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</si>
  <si>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</si>
  <si>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</si>
  <si>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</si>
  <si>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</si>
  <si>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</si>
  <si>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</si>
  <si>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</si>
  <si>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</si>
  <si>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</si>
  <si>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</si>
  <si>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</si>
  <si>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</si>
  <si>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</si>
  <si>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</si>
  <si>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</si>
  <si>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</si>
  <si>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</si>
  <si>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</si>
  <si>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</si>
  <si>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</si>
  <si>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</si>
  <si>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</si>
  <si>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</si>
  <si>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</si>
  <si>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</si>
  <si>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</si>
  <si>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</si>
  <si>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</si>
  <si>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</si>
  <si>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</si>
  <si>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</si>
  <si>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</si>
  <si>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</si>
  <si>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</si>
  <si>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</si>
  <si>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</si>
  <si>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</si>
  <si>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</si>
  <si>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</si>
  <si>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</si>
  <si>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</si>
  <si>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</si>
  <si>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</si>
  <si>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</si>
  <si>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</si>
  <si>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</si>
  <si>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</si>
  <si>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</si>
  <si>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</si>
  <si>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</si>
  <si>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</si>
  <si>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</si>
  <si>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</si>
  <si>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</si>
  <si>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</si>
  <si>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</si>
  <si>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</si>
  <si>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</si>
  <si>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</si>
  <si>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</si>
  <si>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</si>
  <si>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</si>
  <si>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</si>
  <si>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</si>
  <si>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</si>
  <si>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</si>
  <si>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</si>
  <si>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</si>
  <si>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</si>
  <si>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</si>
  <si>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</si>
  <si>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</si>
  <si>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</si>
  <si>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</si>
  <si>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</si>
  <si>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</si>
  <si>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</si>
  <si>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</si>
  <si>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</si>
  <si>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</si>
  <si>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</si>
  <si>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</si>
  <si>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</si>
  <si>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</si>
  <si>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</si>
  <si>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</si>
  <si>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</si>
  <si>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</si>
  <si>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</si>
  <si>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</si>
  <si>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</si>
  <si>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</si>
  <si>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</si>
  <si>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</si>
  <si>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</si>
  <si>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</si>
  <si>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</si>
  <si>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</si>
  <si>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</si>
  <si>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</si>
  <si>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</si>
  <si>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</si>
  <si>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</si>
  <si>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</si>
  <si>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</si>
  <si>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</si>
  <si>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</si>
  <si>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</si>
  <si>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</si>
  <si>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</si>
  <si>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</si>
  <si>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</si>
  <si>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</si>
  <si>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</si>
  <si>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</si>
  <si>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</si>
  <si>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</si>
  <si>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</si>
  <si>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</si>
  <si>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</si>
  <si>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</si>
  <si>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</si>
  <si>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</si>
  <si>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</si>
  <si>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</si>
  <si>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</si>
  <si>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</si>
  <si>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</si>
  <si>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</si>
  <si>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</si>
  <si>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</si>
  <si>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</si>
  <si>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</si>
  <si>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</si>
  <si>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</si>
  <si>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</si>
  <si>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</si>
  <si>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</si>
  <si>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</si>
  <si>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</si>
  <si>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</si>
  <si>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</si>
  <si>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</si>
  <si>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</si>
  <si>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</si>
  <si>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</si>
  <si>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</si>
  <si>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</si>
  <si>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</si>
  <si>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</si>
  <si>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</si>
  <si>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</si>
  <si>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</si>
  <si>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</si>
  <si>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</si>
  <si>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</si>
  <si>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</si>
  <si>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</si>
  <si>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</si>
  <si>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</si>
  <si>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</si>
  <si>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</si>
  <si>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</si>
  <si>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</si>
  <si>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</si>
  <si>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</si>
  <si>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</si>
  <si>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</si>
  <si>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</si>
  <si>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</si>
  <si>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</si>
  <si>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</si>
  <si>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</si>
  <si>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</si>
  <si>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</si>
  <si>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</si>
  <si>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</si>
  <si>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</si>
  <si>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</si>
  <si>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</si>
  <si>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</si>
  <si>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</si>
  <si>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</si>
  <si>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</si>
  <si>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</si>
  <si>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</si>
  <si>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</si>
  <si>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</si>
  <si>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</si>
  <si>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</si>
  <si>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</si>
  <si>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</si>
  <si>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</si>
  <si>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</si>
  <si>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</si>
  <si>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</si>
  <si>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</si>
  <si>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</si>
  <si>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</si>
  <si>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</si>
  <si>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</si>
  <si>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</si>
  <si>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</si>
  <si>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</si>
  <si>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</si>
  <si>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</si>
  <si>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</si>
  <si>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</si>
  <si>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</si>
  <si>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</si>
  <si>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</si>
  <si>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</si>
  <si>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</si>
  <si>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</si>
  <si>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</si>
  <si>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</si>
  <si>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</si>
  <si>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</si>
  <si>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</si>
  <si>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</si>
  <si>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</si>
  <si>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</si>
  <si>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</si>
  <si>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</si>
  <si>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</si>
  <si>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</si>
  <si>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</si>
  <si>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</si>
  <si>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</si>
  <si>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</si>
  <si>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</si>
  <si>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</si>
  <si>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</si>
  <si>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</si>
  <si>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</si>
  <si>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</si>
  <si>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</si>
  <si>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</si>
  <si>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</si>
  <si>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</si>
  <si>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</si>
  <si>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</si>
  <si>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</si>
  <si>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</si>
  <si>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</si>
  <si>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</si>
  <si>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</si>
  <si>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</si>
  <si>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</si>
  <si>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</si>
  <si>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</si>
  <si>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</si>
  <si>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</si>
  <si>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</si>
  <si>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</si>
  <si>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</si>
  <si>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</si>
  <si>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</si>
  <si>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</si>
  <si>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</si>
  <si>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</si>
  <si>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</si>
  <si>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</si>
  <si>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</si>
  <si>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</si>
  <si>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</si>
  <si>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</si>
  <si>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</si>
  <si>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</si>
  <si>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</si>
  <si>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</si>
  <si>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</si>
  <si>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</si>
  <si>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</si>
  <si>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</si>
  <si>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</si>
  <si>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</si>
  <si>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</si>
  <si>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</si>
  <si>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</si>
  <si>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</si>
  <si>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</si>
  <si>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</si>
  <si>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</si>
  <si>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</si>
  <si>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</si>
  <si>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</si>
  <si>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</si>
  <si>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</si>
  <si>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</si>
  <si>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</si>
  <si>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</si>
  <si>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</si>
  <si>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</si>
  <si>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</si>
  <si>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</si>
  <si>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</si>
  <si>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</si>
  <si>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</si>
  <si>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</si>
  <si>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</si>
  <si>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</si>
  <si>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</si>
  <si>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</si>
  <si>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</si>
  <si>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</si>
  <si>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</si>
  <si>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</si>
  <si>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</si>
  <si>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</si>
  <si>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</si>
  <si>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</si>
  <si>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</si>
  <si>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</si>
  <si>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</si>
  <si>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</si>
  <si>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</si>
  <si>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</si>
  <si>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</si>
  <si>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</si>
  <si>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</si>
  <si>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</si>
  <si>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</si>
  <si>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</si>
  <si>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</si>
  <si>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</si>
  <si>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</si>
  <si>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</si>
  <si>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</si>
  <si>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</si>
  <si>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</si>
  <si>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</si>
  <si>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</si>
  <si>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</si>
  <si>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</si>
  <si>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</si>
  <si>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</si>
  <si>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</si>
  <si>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</si>
  <si>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</si>
  <si>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</si>
  <si>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</si>
  <si>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</si>
  <si>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</si>
  <si>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</si>
  <si>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</si>
  <si>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</si>
  <si>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</si>
  <si>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</si>
  <si>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</si>
  <si>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</si>
  <si>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</si>
  <si>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</si>
  <si>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</si>
  <si>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</si>
  <si>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</si>
  <si>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</si>
  <si>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</si>
  <si>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</si>
  <si>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</si>
  <si>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</si>
  <si>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</si>
  <si>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</si>
  <si>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</si>
  <si>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</si>
  <si>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</si>
  <si>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</si>
  <si>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</si>
  <si>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</si>
  <si>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</si>
  <si>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</si>
  <si>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</si>
  <si>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</si>
  <si>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</si>
  <si>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</si>
  <si>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</si>
  <si>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</si>
  <si>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</si>
  <si>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</si>
  <si>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</si>
  <si>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</si>
  <si>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</si>
  <si>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فناوری اطلاعات کاردانی نیمسال مهر 1400</t>
  </si>
  <si>
    <t>برنامه ترم بندي رشته فناوری اطلاعات   کاردانی(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</si>
  <si>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</si>
  <si>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</si>
  <si>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</si>
  <si>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</si>
  <si>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</si>
  <si>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</si>
  <si>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</si>
  <si>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</si>
  <si>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</si>
  <si>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</si>
  <si>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</si>
  <si>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</si>
  <si>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</si>
  <si>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</si>
  <si>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</si>
  <si>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</si>
  <si>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</si>
  <si>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کار راه شغلی</t>
  </si>
  <si>
    <t xml:space="preserve">آزمایشگاه نرم افزارهای اداری </t>
  </si>
  <si>
    <t>طراحی وب</t>
  </si>
  <si>
    <t>ابزار های طراحی وب</t>
  </si>
  <si>
    <t xml:space="preserve">زبان خارجی </t>
  </si>
  <si>
    <t>زبان و ادبیات فارسی</t>
  </si>
  <si>
    <t>ترم دوم</t>
  </si>
  <si>
    <t>برنامه نویسی وب</t>
  </si>
  <si>
    <t>آزمایشگاه سیستم عامل</t>
  </si>
  <si>
    <t>کارگاه شبکه های کامپیوتری</t>
  </si>
  <si>
    <t>آزمایشگاه نرم افزارهای گرافیکی</t>
  </si>
  <si>
    <t>زبان فنی</t>
  </si>
  <si>
    <t>پایگاه داده ها</t>
  </si>
  <si>
    <t>برنامه سازی پیشرفته</t>
  </si>
  <si>
    <t>تجاری سازی محصول</t>
  </si>
  <si>
    <t>ریاضی عمومی</t>
  </si>
  <si>
    <t>اندیشه اسلامی</t>
  </si>
  <si>
    <t>تربیت بدنی</t>
  </si>
  <si>
    <t xml:space="preserve">  ترم سوم  </t>
  </si>
  <si>
    <t>برنامه نویسی وب 2</t>
  </si>
  <si>
    <t>آزمایشگاه پایگاه داده ها</t>
  </si>
  <si>
    <t>چند رسانه ای در وب</t>
  </si>
  <si>
    <t>سیستم های مدیریت محتوا</t>
  </si>
  <si>
    <t>امنیت شبکه</t>
  </si>
  <si>
    <t>بازاریابی مجازی</t>
  </si>
  <si>
    <t>تجزیه و تحلیل سیستم ها</t>
  </si>
  <si>
    <t>آیین زندگی</t>
  </si>
  <si>
    <t>ترم چهارم</t>
  </si>
  <si>
    <t>کار و کسب مبتنی بر وب</t>
  </si>
  <si>
    <t>هوش مصنوعی</t>
  </si>
  <si>
    <t>اینترنت اشیا</t>
  </si>
  <si>
    <t>کار آفرینی</t>
  </si>
  <si>
    <t>دانش خانواده</t>
  </si>
  <si>
    <t>مبانی ساختمان گسسته</t>
  </si>
  <si>
    <t>کارآموزی</t>
  </si>
  <si>
    <t>بعد از گذراندن 40 واحد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</si>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</sst>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12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0" fontId="11" fillId="4" borderId="24" xfId="1" applyFont="1" applyFill="1" applyBorder="1" applyAlignment="1">
      <alignment horizontal="center" vertical="center" textRotation="180"/>
    </xf>
    <xf numFmtId="0" fontId="9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3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Alignment="1">
      <alignment horizontal="center" shrinkToFit="1"/>
    </xf>
    <xf numFmtId="0" fontId="9" fillId="0" borderId="26" xfId="1" applyFont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 textRotation="180"/>
    </xf>
    <xf numFmtId="0" fontId="9" fillId="0" borderId="29" xfId="1" applyFont="1" applyBorder="1" applyAlignment="1">
      <alignment horizontal="center"/>
    </xf>
    <xf numFmtId="0" fontId="10" fillId="0" borderId="2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1" xfId="1" applyBorder="1"/>
    <xf numFmtId="0" fontId="13" fillId="0" borderId="22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16" fillId="0" borderId="1" xfId="1" applyFont="1" applyBorder="1" applyAlignment="1">
      <alignment horizontal="center" shrinkToFit="1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0" fontId="13" fillId="0" borderId="1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vertical="center"/>
    </xf>
    <xf numFmtId="0" fontId="14" fillId="5" borderId="21" xfId="1" applyFont="1" applyFill="1" applyBorder="1" applyAlignment="1">
      <alignment horizontal="right" vertical="center" indent="1"/>
    </xf>
    <xf numFmtId="0" fontId="15" fillId="0" borderId="2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32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4" fillId="0" borderId="0" xfId="1" applyFont="1"/>
    <xf numFmtId="0" fontId="5" fillId="0" borderId="3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34" xfId="1" applyFont="1" applyBorder="1" applyAlignment="1">
      <alignment horizont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3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1" xfId="1" applyFont="1" applyBorder="1"/>
    <xf numFmtId="0" fontId="11" fillId="0" borderId="0" xfId="1" applyFont="1" applyBorder="1" applyAlignment="1">
      <alignment horizontal="center" vertical="center"/>
    </xf>
    <xf numFmtId="0" fontId="20" fillId="0" borderId="0" xfId="1" applyFont="1"/>
    <xf numFmtId="0" fontId="11" fillId="0" borderId="3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21" fillId="0" borderId="0" xfId="1" applyFont="1"/>
    <xf numFmtId="0" fontId="6" fillId="0" borderId="6" xfId="1" applyFont="1" applyBorder="1" applyAlignment="1"/>
    <xf numFmtId="0" fontId="6" fillId="0" borderId="6" xfId="1" applyFont="1" applyBorder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71101"/>
        <filter val="71102"/>
        <filter val="71103"/>
        <filter val="71104"/>
        <filter val="71105"/>
        <filter val="71106"/>
        <filter val="71107"/>
        <filter val="71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71201"/>
        <filter val="71202"/>
        <filter val="71203"/>
        <filter val="71204"/>
        <filter val="71205"/>
        <filter val="71207"/>
        <filter val="71208"/>
        <filter val="71209"/>
        <filter val="71210"/>
        <filter val="71211"/>
        <filter val="7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71301"/>
        <filter val="71302"/>
        <filter val="71303"/>
        <filter val="71304"/>
        <filter val="71305"/>
        <filter val="71306"/>
        <filter val="71307"/>
        <filter val="71308"/>
        <filter val="7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71401"/>
        <filter val="71402"/>
        <filter val="71403"/>
        <filter val="71404"/>
        <filter val="71405"/>
        <filter val="71406"/>
        <filter val="7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19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73" customWidth="1"/>
    <col min="10" max="10" width="4.375" style="73" customWidth="1"/>
    <col min="11" max="11" width="11.25" style="12" customWidth="1"/>
    <col min="12" max="12" width="10" style="12" customWidth="1"/>
    <col min="13" max="13" width="5" style="12" customWidth="1"/>
    <col min="14" max="16384" width="8" style="12"/>
  </cols>
  <sheetData>
    <row r="1" spans="2:40" ht="10.9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12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6.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8.600000000000001" customHeight="1" x14ac:dyDescent="0.4">
      <c r="B6" s="36" t="s">
        <v>1274</v>
      </c>
      <c r="C6" s="37">
        <v>7781</v>
      </c>
      <c r="D6" s="38"/>
      <c r="E6" s="39" t="s">
        <v>1275</v>
      </c>
      <c r="F6" s="40"/>
      <c r="G6" s="41">
        <v>2</v>
      </c>
      <c r="H6" s="40">
        <v>32</v>
      </c>
      <c r="I6" s="40">
        <v>0</v>
      </c>
      <c r="J6" s="40">
        <f>SUM(H6:I6)</f>
        <v>32</v>
      </c>
      <c r="K6" s="42" t="s">
        <v>1276</v>
      </c>
      <c r="L6" s="43" t="s">
        <v>1276</v>
      </c>
    </row>
    <row r="7" spans="2:40" s="35" customFormat="1" ht="18.600000000000001" customHeight="1" x14ac:dyDescent="0.4">
      <c r="B7" s="44"/>
      <c r="C7" s="45">
        <v>7776</v>
      </c>
      <c r="D7" s="38"/>
      <c r="E7" s="46" t="s">
        <v>1277</v>
      </c>
      <c r="F7" s="40"/>
      <c r="G7" s="40">
        <v>2</v>
      </c>
      <c r="H7" s="40">
        <v>32</v>
      </c>
      <c r="I7" s="40">
        <v>0</v>
      </c>
      <c r="J7" s="40">
        <f>SUM(H6:I6)</f>
        <v>32</v>
      </c>
      <c r="K7" s="42" t="s">
        <v>1276</v>
      </c>
      <c r="L7" s="47" t="s">
        <v>1276</v>
      </c>
    </row>
    <row r="8" spans="2:40" s="35" customFormat="1" ht="18.600000000000001" customHeight="1" x14ac:dyDescent="0.4">
      <c r="B8" s="44"/>
      <c r="C8" s="45">
        <v>7783</v>
      </c>
      <c r="D8" s="48"/>
      <c r="E8" s="39" t="s">
        <v>1278</v>
      </c>
      <c r="F8" s="49"/>
      <c r="G8" s="40">
        <v>2</v>
      </c>
      <c r="H8" s="49">
        <v>32</v>
      </c>
      <c r="I8" s="49">
        <v>0</v>
      </c>
      <c r="J8" s="49">
        <f t="shared" ref="J8:J13" si="0">SUM(H8:I8)</f>
        <v>32</v>
      </c>
      <c r="K8" s="50" t="s">
        <v>1276</v>
      </c>
      <c r="L8" s="51" t="s">
        <v>1276</v>
      </c>
    </row>
    <row r="9" spans="2:40" s="35" customFormat="1" ht="18.600000000000001" customHeight="1" x14ac:dyDescent="0.4">
      <c r="B9" s="44"/>
      <c r="C9" s="52">
        <v>7784</v>
      </c>
      <c r="D9" s="38"/>
      <c r="E9" s="46" t="s">
        <v>1279</v>
      </c>
      <c r="F9" s="40"/>
      <c r="G9" s="40">
        <v>1</v>
      </c>
      <c r="H9" s="40">
        <v>0</v>
      </c>
      <c r="I9" s="40">
        <v>32</v>
      </c>
      <c r="J9" s="40">
        <f t="shared" si="0"/>
        <v>32</v>
      </c>
      <c r="K9" s="42" t="s">
        <v>1276</v>
      </c>
      <c r="L9" s="47" t="s">
        <v>1276</v>
      </c>
    </row>
    <row r="10" spans="2:40" s="35" customFormat="1" ht="18.600000000000001" customHeight="1" x14ac:dyDescent="0.4">
      <c r="B10" s="44"/>
      <c r="C10" s="45">
        <v>7780</v>
      </c>
      <c r="D10" s="53"/>
      <c r="E10" s="54" t="s">
        <v>1280</v>
      </c>
      <c r="F10" s="40"/>
      <c r="G10" s="49">
        <v>2</v>
      </c>
      <c r="H10" s="40">
        <v>16</v>
      </c>
      <c r="I10" s="40">
        <v>48</v>
      </c>
      <c r="J10" s="40">
        <f t="shared" si="0"/>
        <v>64</v>
      </c>
      <c r="K10" s="42" t="s">
        <v>1276</v>
      </c>
      <c r="L10" s="47" t="s">
        <v>1276</v>
      </c>
    </row>
    <row r="11" spans="2:40" s="35" customFormat="1" ht="18.600000000000001" customHeight="1" x14ac:dyDescent="0.4">
      <c r="B11" s="44"/>
      <c r="C11" s="45">
        <v>7779</v>
      </c>
      <c r="D11" s="38"/>
      <c r="E11" s="46" t="s">
        <v>1281</v>
      </c>
      <c r="F11" s="40"/>
      <c r="G11" s="40">
        <v>1</v>
      </c>
      <c r="H11" s="40">
        <v>0</v>
      </c>
      <c r="I11" s="40">
        <v>32</v>
      </c>
      <c r="J11" s="40">
        <f t="shared" si="0"/>
        <v>32</v>
      </c>
      <c r="K11" s="42" t="s">
        <v>1276</v>
      </c>
      <c r="L11" s="47" t="s">
        <v>1276</v>
      </c>
    </row>
    <row r="12" spans="2:40" s="35" customFormat="1" ht="18.600000000000001" customHeight="1" x14ac:dyDescent="0.4">
      <c r="B12" s="44"/>
      <c r="C12" s="45">
        <v>9101</v>
      </c>
      <c r="D12" s="48"/>
      <c r="E12" s="55" t="s">
        <v>1282</v>
      </c>
      <c r="F12" s="49"/>
      <c r="G12" s="40">
        <v>3</v>
      </c>
      <c r="H12" s="49">
        <v>48</v>
      </c>
      <c r="I12" s="49">
        <v>0</v>
      </c>
      <c r="J12" s="49">
        <f t="shared" si="0"/>
        <v>48</v>
      </c>
      <c r="K12" s="50" t="s">
        <v>1276</v>
      </c>
      <c r="L12" s="51" t="s">
        <v>1276</v>
      </c>
    </row>
    <row r="13" spans="2:40" s="35" customFormat="1" ht="18.600000000000001" customHeight="1" thickBot="1" x14ac:dyDescent="0.25">
      <c r="B13" s="44"/>
      <c r="C13" s="56">
        <v>9118</v>
      </c>
      <c r="D13" s="48"/>
      <c r="E13" s="40" t="s">
        <v>1283</v>
      </c>
      <c r="F13" s="49"/>
      <c r="G13" s="40">
        <v>3</v>
      </c>
      <c r="H13" s="49">
        <v>48</v>
      </c>
      <c r="I13" s="49">
        <v>0</v>
      </c>
      <c r="J13" s="49">
        <f t="shared" si="0"/>
        <v>48</v>
      </c>
      <c r="K13" s="50" t="s">
        <v>1276</v>
      </c>
      <c r="L13" s="51" t="s">
        <v>1276</v>
      </c>
    </row>
    <row r="14" spans="2:40" ht="0.6" hidden="1" customHeight="1" thickBot="1" x14ac:dyDescent="0.45">
      <c r="B14" s="57"/>
      <c r="C14" s="58"/>
      <c r="D14" s="59">
        <v>1726</v>
      </c>
      <c r="E14" s="60"/>
      <c r="F14" s="41"/>
      <c r="G14" s="61"/>
      <c r="H14" s="41"/>
      <c r="I14" s="41"/>
      <c r="J14" s="41"/>
      <c r="K14" s="62"/>
      <c r="L14" s="63"/>
    </row>
    <row r="15" spans="2:40" ht="15.6" customHeight="1" thickBot="1" x14ac:dyDescent="0.45">
      <c r="B15" s="36" t="s">
        <v>1284</v>
      </c>
      <c r="C15" s="64" t="s">
        <v>1273</v>
      </c>
      <c r="D15" s="64"/>
      <c r="E15" s="65"/>
      <c r="F15" s="66">
        <f>SUM(F6:F12)</f>
        <v>0</v>
      </c>
      <c r="G15" s="66">
        <f>SUM(G6:G14)</f>
        <v>16</v>
      </c>
      <c r="H15" s="66">
        <f>SUM(H6:H14)</f>
        <v>208</v>
      </c>
      <c r="I15" s="66">
        <f>SUM(I6:I14)</f>
        <v>112</v>
      </c>
      <c r="J15" s="66">
        <f>SUM(J6:J14)</f>
        <v>320</v>
      </c>
      <c r="K15" s="67" t="s">
        <v>1276</v>
      </c>
      <c r="L15" s="67" t="s">
        <v>1276</v>
      </c>
    </row>
    <row r="16" spans="2:40" ht="18.600000000000001" customHeight="1" x14ac:dyDescent="0.4">
      <c r="B16" s="44"/>
      <c r="C16" s="68">
        <v>7778</v>
      </c>
      <c r="D16" s="38"/>
      <c r="E16" s="39" t="s">
        <v>1285</v>
      </c>
      <c r="F16" s="40"/>
      <c r="G16" s="41">
        <v>2</v>
      </c>
      <c r="H16" s="40">
        <v>16</v>
      </c>
      <c r="I16" s="40">
        <v>48</v>
      </c>
      <c r="J16" s="40">
        <f t="shared" ref="J16:J26" si="1">SUM(H16:I16)</f>
        <v>64</v>
      </c>
      <c r="K16" s="69" t="s">
        <v>1280</v>
      </c>
      <c r="L16" s="47" t="s">
        <v>1276</v>
      </c>
    </row>
    <row r="17" spans="2:12" ht="18.600000000000001" customHeight="1" x14ac:dyDescent="0.4">
      <c r="B17" s="44"/>
      <c r="C17" s="70">
        <v>7777</v>
      </c>
      <c r="D17" s="53"/>
      <c r="E17" s="71" t="s">
        <v>1286</v>
      </c>
      <c r="F17" s="40"/>
      <c r="G17" s="40">
        <v>1</v>
      </c>
      <c r="H17" s="40">
        <v>0</v>
      </c>
      <c r="I17" s="40">
        <v>32</v>
      </c>
      <c r="J17" s="40">
        <f t="shared" si="1"/>
        <v>32</v>
      </c>
      <c r="K17" s="72" t="s">
        <v>1275</v>
      </c>
      <c r="L17" s="47" t="s">
        <v>1276</v>
      </c>
    </row>
    <row r="18" spans="2:12" ht="18.600000000000001" customHeight="1" x14ac:dyDescent="0.4">
      <c r="B18" s="44"/>
      <c r="C18" s="70">
        <v>7775</v>
      </c>
      <c r="D18" s="53"/>
      <c r="E18" s="46" t="s">
        <v>1287</v>
      </c>
      <c r="F18" s="40"/>
      <c r="G18" s="40">
        <v>1</v>
      </c>
      <c r="H18" s="73">
        <v>0</v>
      </c>
      <c r="I18" s="40">
        <v>48</v>
      </c>
      <c r="J18" s="40">
        <f t="shared" si="1"/>
        <v>48</v>
      </c>
      <c r="K18" s="72" t="s">
        <v>1277</v>
      </c>
      <c r="L18" s="47" t="s">
        <v>1276</v>
      </c>
    </row>
    <row r="19" spans="2:12" ht="18.600000000000001" customHeight="1" x14ac:dyDescent="0.4">
      <c r="B19" s="44"/>
      <c r="C19" s="70">
        <v>7774</v>
      </c>
      <c r="D19" s="53"/>
      <c r="E19" s="74" t="s">
        <v>1288</v>
      </c>
      <c r="F19" s="40"/>
      <c r="G19" s="40">
        <v>1</v>
      </c>
      <c r="H19" s="40">
        <v>0</v>
      </c>
      <c r="I19" s="40">
        <v>32</v>
      </c>
      <c r="J19" s="40">
        <f t="shared" si="1"/>
        <v>32</v>
      </c>
      <c r="K19" s="75" t="s">
        <v>1276</v>
      </c>
      <c r="L19" s="47" t="s">
        <v>1276</v>
      </c>
    </row>
    <row r="20" spans="2:12" ht="18.600000000000001" customHeight="1" x14ac:dyDescent="0.4">
      <c r="B20" s="44"/>
      <c r="C20" s="70">
        <v>7773</v>
      </c>
      <c r="D20" s="38"/>
      <c r="E20" s="46" t="s">
        <v>1289</v>
      </c>
      <c r="F20" s="40"/>
      <c r="G20" s="40">
        <v>2</v>
      </c>
      <c r="H20" s="40">
        <v>32</v>
      </c>
      <c r="I20" s="40">
        <v>0</v>
      </c>
      <c r="J20" s="40">
        <f t="shared" si="1"/>
        <v>32</v>
      </c>
      <c r="K20" s="69" t="s">
        <v>1282</v>
      </c>
      <c r="L20" s="47" t="s">
        <v>1276</v>
      </c>
    </row>
    <row r="21" spans="2:12" ht="18.600000000000001" customHeight="1" x14ac:dyDescent="0.4">
      <c r="B21" s="44"/>
      <c r="C21" s="70">
        <v>7772</v>
      </c>
      <c r="D21" s="53"/>
      <c r="E21" s="74" t="s">
        <v>1290</v>
      </c>
      <c r="F21" s="40"/>
      <c r="G21" s="40">
        <v>2</v>
      </c>
      <c r="H21" s="40">
        <v>32</v>
      </c>
      <c r="I21" s="40">
        <v>0</v>
      </c>
      <c r="J21" s="40">
        <f t="shared" si="1"/>
        <v>32</v>
      </c>
      <c r="K21" s="76" t="s">
        <v>1276</v>
      </c>
      <c r="L21" s="77" t="s">
        <v>1276</v>
      </c>
    </row>
    <row r="22" spans="2:12" ht="18.600000000000001" customHeight="1" x14ac:dyDescent="0.4">
      <c r="B22" s="44"/>
      <c r="C22" s="70">
        <v>7782</v>
      </c>
      <c r="D22" s="38"/>
      <c r="E22" s="46" t="s">
        <v>1291</v>
      </c>
      <c r="F22" s="40"/>
      <c r="G22" s="40">
        <v>2</v>
      </c>
      <c r="H22" s="40">
        <v>16</v>
      </c>
      <c r="I22" s="40">
        <v>48</v>
      </c>
      <c r="J22" s="40">
        <f t="shared" si="1"/>
        <v>64</v>
      </c>
      <c r="K22" s="42" t="s">
        <v>1276</v>
      </c>
      <c r="L22" s="47" t="s">
        <v>1276</v>
      </c>
    </row>
    <row r="23" spans="2:12" ht="18.600000000000001" customHeight="1" x14ac:dyDescent="0.4">
      <c r="B23" s="44"/>
      <c r="C23" s="78">
        <v>7787</v>
      </c>
      <c r="D23" s="53"/>
      <c r="E23" s="46" t="s">
        <v>1292</v>
      </c>
      <c r="F23" s="40"/>
      <c r="G23" s="40">
        <v>2</v>
      </c>
      <c r="H23" s="40">
        <v>16</v>
      </c>
      <c r="I23" s="40">
        <v>32</v>
      </c>
      <c r="J23" s="40">
        <f t="shared" si="1"/>
        <v>48</v>
      </c>
      <c r="K23" s="75" t="s">
        <v>1276</v>
      </c>
      <c r="L23" s="47" t="s">
        <v>1276</v>
      </c>
    </row>
    <row r="24" spans="2:12" ht="18.600000000000001" customHeight="1" x14ac:dyDescent="0.4">
      <c r="B24" s="44"/>
      <c r="C24" s="45">
        <v>7785</v>
      </c>
      <c r="D24" s="53"/>
      <c r="E24" s="46" t="s">
        <v>1293</v>
      </c>
      <c r="F24" s="40"/>
      <c r="G24" s="40">
        <v>3</v>
      </c>
      <c r="H24" s="40">
        <v>48</v>
      </c>
      <c r="I24" s="40">
        <v>0</v>
      </c>
      <c r="J24" s="40">
        <f t="shared" si="1"/>
        <v>48</v>
      </c>
      <c r="K24" s="75" t="s">
        <v>1276</v>
      </c>
      <c r="L24" s="47" t="s">
        <v>1276</v>
      </c>
    </row>
    <row r="25" spans="2:12" ht="18.600000000000001" customHeight="1" x14ac:dyDescent="0.45">
      <c r="B25" s="44"/>
      <c r="C25" s="79">
        <v>9102</v>
      </c>
      <c r="D25" s="53"/>
      <c r="E25" s="80" t="s">
        <v>1294</v>
      </c>
      <c r="F25" s="40"/>
      <c r="G25" s="81">
        <v>2</v>
      </c>
      <c r="H25" s="40">
        <v>32</v>
      </c>
      <c r="I25" s="40">
        <v>0</v>
      </c>
      <c r="J25" s="40">
        <f t="shared" si="1"/>
        <v>32</v>
      </c>
      <c r="K25" s="75" t="s">
        <v>1276</v>
      </c>
      <c r="L25" s="47" t="s">
        <v>1276</v>
      </c>
    </row>
    <row r="26" spans="2:12" ht="18.600000000000001" customHeight="1" thickBot="1" x14ac:dyDescent="0.5">
      <c r="B26" s="44"/>
      <c r="C26" s="79">
        <v>9122</v>
      </c>
      <c r="D26" s="38"/>
      <c r="E26" s="80" t="s">
        <v>1295</v>
      </c>
      <c r="F26" s="40"/>
      <c r="G26" s="82">
        <v>1</v>
      </c>
      <c r="H26" s="40">
        <v>0</v>
      </c>
      <c r="I26" s="40">
        <v>32</v>
      </c>
      <c r="J26" s="40">
        <f t="shared" si="1"/>
        <v>32</v>
      </c>
      <c r="K26" s="42" t="s">
        <v>1276</v>
      </c>
      <c r="L26" s="47" t="s">
        <v>1276</v>
      </c>
    </row>
    <row r="27" spans="2:12" ht="15.6" customHeight="1" thickBot="1" x14ac:dyDescent="0.45">
      <c r="B27" s="36" t="s">
        <v>1296</v>
      </c>
      <c r="C27" s="83" t="s">
        <v>1273</v>
      </c>
      <c r="D27" s="64"/>
      <c r="E27" s="65"/>
      <c r="F27" s="84">
        <f>SUM(F14:F26)</f>
        <v>0</v>
      </c>
      <c r="G27" s="85">
        <f>SUM(G16:G26)</f>
        <v>19</v>
      </c>
      <c r="H27" s="66">
        <f>SUM(H16:H26)</f>
        <v>192</v>
      </c>
      <c r="I27" s="66">
        <f>SUM(I16:I26)</f>
        <v>272</v>
      </c>
      <c r="J27" s="66">
        <f>SUM(J16:J26)</f>
        <v>464</v>
      </c>
      <c r="K27" s="67" t="s">
        <v>1276</v>
      </c>
      <c r="L27" s="67" t="s">
        <v>1276</v>
      </c>
    </row>
    <row r="28" spans="2:12" ht="18.600000000000001" customHeight="1" x14ac:dyDescent="0.4">
      <c r="B28" s="44"/>
      <c r="C28" s="70">
        <v>7770</v>
      </c>
      <c r="D28" s="53"/>
      <c r="E28" s="46" t="s">
        <v>1297</v>
      </c>
      <c r="F28" s="40"/>
      <c r="G28" s="40">
        <v>2</v>
      </c>
      <c r="H28" s="40">
        <v>16</v>
      </c>
      <c r="I28" s="40">
        <v>48</v>
      </c>
      <c r="J28" s="40">
        <f t="shared" ref="J28:J36" si="2">SUM(H28:I28)</f>
        <v>64</v>
      </c>
      <c r="K28" s="72" t="s">
        <v>1285</v>
      </c>
      <c r="L28" s="77" t="s">
        <v>1276</v>
      </c>
    </row>
    <row r="29" spans="2:12" ht="18.600000000000001" customHeight="1" x14ac:dyDescent="0.4">
      <c r="B29" s="44"/>
      <c r="C29" s="45">
        <v>7769</v>
      </c>
      <c r="D29" s="59"/>
      <c r="E29" s="39" t="s">
        <v>502</v>
      </c>
      <c r="F29" s="41"/>
      <c r="G29" s="41">
        <v>3</v>
      </c>
      <c r="H29" s="41">
        <v>48</v>
      </c>
      <c r="I29" s="41">
        <v>0</v>
      </c>
      <c r="J29" s="41">
        <f t="shared" si="2"/>
        <v>48</v>
      </c>
      <c r="K29" s="86" t="s">
        <v>1291</v>
      </c>
      <c r="L29" s="63" t="s">
        <v>1276</v>
      </c>
    </row>
    <row r="30" spans="2:12" ht="18.600000000000001" customHeight="1" x14ac:dyDescent="0.4">
      <c r="B30" s="44"/>
      <c r="C30" s="70">
        <v>7768</v>
      </c>
      <c r="D30" s="53"/>
      <c r="E30" s="87" t="s">
        <v>1298</v>
      </c>
      <c r="F30" s="40"/>
      <c r="G30" s="40">
        <v>2</v>
      </c>
      <c r="H30" s="40">
        <v>0</v>
      </c>
      <c r="I30" s="40">
        <v>64</v>
      </c>
      <c r="J30" s="40">
        <f t="shared" si="2"/>
        <v>64</v>
      </c>
      <c r="K30" s="72" t="s">
        <v>1290</v>
      </c>
      <c r="L30" s="77" t="s">
        <v>1276</v>
      </c>
    </row>
    <row r="31" spans="2:12" ht="18.600000000000001" customHeight="1" x14ac:dyDescent="0.4">
      <c r="B31" s="44"/>
      <c r="C31" s="70">
        <v>7767</v>
      </c>
      <c r="D31" s="53"/>
      <c r="E31" s="46" t="s">
        <v>1299</v>
      </c>
      <c r="F31" s="40"/>
      <c r="G31" s="40">
        <v>2</v>
      </c>
      <c r="H31" s="40">
        <v>16</v>
      </c>
      <c r="I31" s="40">
        <v>48</v>
      </c>
      <c r="J31" s="40">
        <f t="shared" si="2"/>
        <v>64</v>
      </c>
      <c r="K31" s="72" t="s">
        <v>1288</v>
      </c>
      <c r="L31" s="77" t="s">
        <v>1276</v>
      </c>
    </row>
    <row r="32" spans="2:12" ht="18.600000000000001" customHeight="1" x14ac:dyDescent="0.4">
      <c r="B32" s="44"/>
      <c r="C32" s="70">
        <v>7766</v>
      </c>
      <c r="D32" s="53"/>
      <c r="E32" s="46" t="s">
        <v>1300</v>
      </c>
      <c r="F32" s="40"/>
      <c r="G32" s="40">
        <v>2</v>
      </c>
      <c r="H32" s="40">
        <v>16</v>
      </c>
      <c r="I32" s="40">
        <v>48</v>
      </c>
      <c r="J32" s="40">
        <f t="shared" si="2"/>
        <v>64</v>
      </c>
      <c r="K32" s="72" t="s">
        <v>1281</v>
      </c>
      <c r="L32" s="77" t="s">
        <v>1276</v>
      </c>
    </row>
    <row r="33" spans="2:30" ht="18.600000000000001" customHeight="1" x14ac:dyDescent="0.4">
      <c r="B33" s="44"/>
      <c r="C33" s="70">
        <v>7757</v>
      </c>
      <c r="D33" s="53"/>
      <c r="E33" s="46" t="s">
        <v>1301</v>
      </c>
      <c r="F33" s="40"/>
      <c r="G33" s="40">
        <v>2</v>
      </c>
      <c r="H33" s="40">
        <v>32</v>
      </c>
      <c r="I33" s="40">
        <v>0</v>
      </c>
      <c r="J33" s="40">
        <f t="shared" si="2"/>
        <v>32</v>
      </c>
      <c r="K33" s="75" t="s">
        <v>1276</v>
      </c>
      <c r="L33" s="47" t="s">
        <v>1276</v>
      </c>
    </row>
    <row r="34" spans="2:30" ht="18.600000000000001" customHeight="1" x14ac:dyDescent="0.4">
      <c r="B34" s="44"/>
      <c r="C34" s="70">
        <v>7788</v>
      </c>
      <c r="D34" s="88"/>
      <c r="E34" s="89" t="s">
        <v>1302</v>
      </c>
      <c r="F34" s="49"/>
      <c r="G34" s="40">
        <v>2</v>
      </c>
      <c r="H34" s="49">
        <v>16</v>
      </c>
      <c r="I34" s="49">
        <v>32</v>
      </c>
      <c r="J34" s="49">
        <f t="shared" si="2"/>
        <v>48</v>
      </c>
      <c r="K34" s="90" t="s">
        <v>1276</v>
      </c>
      <c r="L34" s="51" t="s">
        <v>1276</v>
      </c>
    </row>
    <row r="35" spans="2:30" ht="18.600000000000001" customHeight="1" x14ac:dyDescent="0.4">
      <c r="B35" s="44"/>
      <c r="C35" s="70">
        <v>7771</v>
      </c>
      <c r="D35" s="53"/>
      <c r="E35" s="46" t="s">
        <v>1303</v>
      </c>
      <c r="F35" s="40"/>
      <c r="G35" s="40">
        <v>2</v>
      </c>
      <c r="H35" s="40">
        <v>32</v>
      </c>
      <c r="I35" s="40">
        <v>0</v>
      </c>
      <c r="J35" s="40">
        <f t="shared" si="2"/>
        <v>32</v>
      </c>
      <c r="K35" s="75" t="s">
        <v>1276</v>
      </c>
      <c r="L35" s="47" t="s">
        <v>1276</v>
      </c>
    </row>
    <row r="36" spans="2:30" ht="18.600000000000001" customHeight="1" thickBot="1" x14ac:dyDescent="0.45">
      <c r="B36" s="44"/>
      <c r="C36" s="70">
        <v>9108</v>
      </c>
      <c r="D36" s="88"/>
      <c r="E36" s="46" t="s">
        <v>1304</v>
      </c>
      <c r="F36" s="49"/>
      <c r="G36" s="40">
        <v>2</v>
      </c>
      <c r="H36" s="49">
        <v>32</v>
      </c>
      <c r="I36" s="49">
        <v>0</v>
      </c>
      <c r="J36" s="49">
        <f t="shared" si="2"/>
        <v>32</v>
      </c>
      <c r="K36" s="90" t="s">
        <v>1276</v>
      </c>
      <c r="L36" s="51" t="s">
        <v>1276</v>
      </c>
    </row>
    <row r="37" spans="2:30" ht="15.6" customHeight="1" thickBot="1" x14ac:dyDescent="0.45">
      <c r="B37" s="36" t="s">
        <v>1305</v>
      </c>
      <c r="C37" s="64" t="s">
        <v>1273</v>
      </c>
      <c r="D37" s="64"/>
      <c r="E37" s="65"/>
      <c r="F37" s="66">
        <f>SUM(F27:F36)</f>
        <v>0</v>
      </c>
      <c r="G37" s="66">
        <f>SUM(G28:G36)</f>
        <v>19</v>
      </c>
      <c r="H37" s="66">
        <f>SUM(H28:H36)</f>
        <v>208</v>
      </c>
      <c r="I37" s="66">
        <f>SUM(I28:I36)</f>
        <v>240</v>
      </c>
      <c r="J37" s="66">
        <f>SUM(J28:J36)</f>
        <v>448</v>
      </c>
      <c r="K37" s="67" t="s">
        <v>1276</v>
      </c>
      <c r="L37" s="67" t="s">
        <v>1276</v>
      </c>
    </row>
    <row r="38" spans="2:30" ht="18.600000000000001" customHeight="1" x14ac:dyDescent="0.4">
      <c r="B38" s="44"/>
      <c r="C38" s="70">
        <v>7765</v>
      </c>
      <c r="D38" s="53"/>
      <c r="E38" s="46" t="s">
        <v>1306</v>
      </c>
      <c r="F38" s="40"/>
      <c r="G38" s="40">
        <v>2</v>
      </c>
      <c r="H38" s="40">
        <v>32</v>
      </c>
      <c r="I38" s="40">
        <v>0</v>
      </c>
      <c r="J38" s="40">
        <f t="shared" ref="J38:J45" si="3">SUM(H38:I38)</f>
        <v>32</v>
      </c>
      <c r="K38" s="72" t="s">
        <v>1300</v>
      </c>
      <c r="L38" s="77" t="s">
        <v>1276</v>
      </c>
    </row>
    <row r="39" spans="2:30" ht="18.600000000000001" customHeight="1" x14ac:dyDescent="0.4">
      <c r="B39" s="44"/>
      <c r="C39" s="45">
        <v>7759</v>
      </c>
      <c r="D39" s="53"/>
      <c r="E39" s="46" t="s">
        <v>1307</v>
      </c>
      <c r="F39" s="40"/>
      <c r="G39" s="40">
        <v>2</v>
      </c>
      <c r="H39" s="40">
        <v>16</v>
      </c>
      <c r="I39" s="40">
        <v>48</v>
      </c>
      <c r="J39" s="40">
        <f t="shared" si="3"/>
        <v>64</v>
      </c>
      <c r="K39" s="42" t="s">
        <v>1276</v>
      </c>
      <c r="L39" s="47" t="s">
        <v>1276</v>
      </c>
    </row>
    <row r="40" spans="2:30" ht="18.600000000000001" customHeight="1" x14ac:dyDescent="0.4">
      <c r="B40" s="44"/>
      <c r="C40" s="70">
        <v>7756</v>
      </c>
      <c r="D40" s="53"/>
      <c r="E40" s="39" t="s">
        <v>1308</v>
      </c>
      <c r="F40" s="40"/>
      <c r="G40" s="41">
        <v>2</v>
      </c>
      <c r="H40" s="40">
        <v>16</v>
      </c>
      <c r="I40" s="40">
        <v>48</v>
      </c>
      <c r="J40" s="40">
        <f t="shared" si="3"/>
        <v>64</v>
      </c>
      <c r="K40" s="75" t="s">
        <v>1276</v>
      </c>
      <c r="L40" s="47" t="s">
        <v>1276</v>
      </c>
    </row>
    <row r="41" spans="2:30" ht="18.600000000000001" customHeight="1" x14ac:dyDescent="0.4">
      <c r="B41" s="44"/>
      <c r="C41" s="70">
        <v>7763</v>
      </c>
      <c r="D41" s="53"/>
      <c r="E41" s="54" t="s">
        <v>1309</v>
      </c>
      <c r="F41" s="40"/>
      <c r="G41" s="49">
        <v>2</v>
      </c>
      <c r="H41" s="40">
        <v>16</v>
      </c>
      <c r="I41" s="40">
        <v>48</v>
      </c>
      <c r="J41" s="40">
        <f t="shared" si="3"/>
        <v>64</v>
      </c>
      <c r="K41" s="75" t="s">
        <v>1276</v>
      </c>
      <c r="L41" s="77" t="s">
        <v>1276</v>
      </c>
    </row>
    <row r="42" spans="2:30" ht="18.600000000000001" customHeight="1" x14ac:dyDescent="0.4">
      <c r="B42" s="44"/>
      <c r="C42" s="70">
        <v>9128</v>
      </c>
      <c r="D42" s="53"/>
      <c r="E42" s="46" t="s">
        <v>1310</v>
      </c>
      <c r="F42" s="40"/>
      <c r="G42" s="40">
        <v>2</v>
      </c>
      <c r="H42" s="40">
        <v>32</v>
      </c>
      <c r="I42" s="40">
        <v>0</v>
      </c>
      <c r="J42" s="40">
        <f t="shared" si="3"/>
        <v>32</v>
      </c>
      <c r="K42" s="42" t="s">
        <v>1276</v>
      </c>
      <c r="L42" s="77" t="s">
        <v>1276</v>
      </c>
      <c r="M42" s="89"/>
    </row>
    <row r="43" spans="2:30" ht="18.600000000000001" customHeight="1" x14ac:dyDescent="0.4">
      <c r="B43" s="44"/>
      <c r="C43" s="70">
        <v>7764</v>
      </c>
      <c r="D43" s="53"/>
      <c r="E43" s="46" t="s">
        <v>1311</v>
      </c>
      <c r="F43" s="40"/>
      <c r="G43" s="40">
        <v>2</v>
      </c>
      <c r="H43" s="40">
        <v>32</v>
      </c>
      <c r="I43" s="40">
        <v>0</v>
      </c>
      <c r="J43" s="40">
        <f t="shared" si="3"/>
        <v>32</v>
      </c>
      <c r="K43" s="42" t="s">
        <v>1276</v>
      </c>
      <c r="L43" s="77" t="s">
        <v>1276</v>
      </c>
      <c r="M43" s="89"/>
    </row>
    <row r="44" spans="2:30" ht="18.600000000000001" customHeight="1" x14ac:dyDescent="0.4">
      <c r="B44" s="44"/>
      <c r="C44" s="70">
        <v>7762</v>
      </c>
      <c r="D44" s="53"/>
      <c r="E44" s="46" t="s">
        <v>466</v>
      </c>
      <c r="F44" s="40"/>
      <c r="G44" s="40">
        <v>2</v>
      </c>
      <c r="H44" s="40">
        <v>0</v>
      </c>
      <c r="I44" s="40">
        <v>0</v>
      </c>
      <c r="J44" s="40">
        <f t="shared" si="3"/>
        <v>0</v>
      </c>
      <c r="K44" s="42" t="s">
        <v>1276</v>
      </c>
      <c r="L44" s="77" t="s">
        <v>1276</v>
      </c>
      <c r="M44" s="89"/>
    </row>
    <row r="45" spans="2:30" ht="18.600000000000001" customHeight="1" thickBot="1" x14ac:dyDescent="0.45">
      <c r="B45" s="44"/>
      <c r="C45" s="70">
        <v>7761</v>
      </c>
      <c r="D45" s="53"/>
      <c r="E45" s="74" t="s">
        <v>1312</v>
      </c>
      <c r="F45" s="40"/>
      <c r="G45" s="40">
        <v>2</v>
      </c>
      <c r="H45" s="40">
        <v>0</v>
      </c>
      <c r="I45" s="40">
        <v>240</v>
      </c>
      <c r="J45" s="40">
        <f t="shared" si="3"/>
        <v>240</v>
      </c>
      <c r="K45" s="69" t="s">
        <v>1313</v>
      </c>
      <c r="L45" s="91" t="s">
        <v>1276</v>
      </c>
      <c r="M45" s="89"/>
    </row>
    <row r="46" spans="2:30" ht="15.6" customHeight="1" thickBot="1" x14ac:dyDescent="0.5">
      <c r="B46" s="44"/>
      <c r="C46" s="92" t="s">
        <v>1273</v>
      </c>
      <c r="D46" s="92"/>
      <c r="E46" s="93"/>
      <c r="F46" s="94" t="e">
        <f>SUM(#REF!)</f>
        <v>#REF!</v>
      </c>
      <c r="G46" s="66">
        <f>SUM(G38:G45)</f>
        <v>16</v>
      </c>
      <c r="H46" s="66">
        <f>SUM(H38:H45)</f>
        <v>144</v>
      </c>
      <c r="I46" s="66">
        <f>SUM(I38:I45)</f>
        <v>384</v>
      </c>
      <c r="J46" s="66">
        <f>SUM(J38:J45)</f>
        <v>528</v>
      </c>
      <c r="K46" s="67" t="s">
        <v>1276</v>
      </c>
      <c r="L46" s="67" t="s">
        <v>1276</v>
      </c>
      <c r="W46" s="95"/>
      <c r="X46" s="95"/>
      <c r="Y46" s="95"/>
      <c r="Z46" s="95"/>
      <c r="AA46" s="95"/>
      <c r="AB46" s="95"/>
      <c r="AC46" s="95"/>
      <c r="AD46" s="95"/>
    </row>
    <row r="47" spans="2:30" ht="19.5" customHeight="1" thickBot="1" x14ac:dyDescent="0.45">
      <c r="B47" s="57"/>
      <c r="C47" s="96" t="s">
        <v>1314</v>
      </c>
      <c r="D47" s="97"/>
      <c r="E47" s="97"/>
      <c r="F47" s="98"/>
      <c r="G47" s="99">
        <f>SUM(G46,G37,G27,G15)</f>
        <v>70</v>
      </c>
      <c r="H47" s="100">
        <f>SUM(H46,H37,H27,H15)</f>
        <v>752</v>
      </c>
      <c r="I47" s="100">
        <f>SUM(I46,I37,I27,I15)</f>
        <v>1008</v>
      </c>
      <c r="J47" s="101">
        <f>SUM(J37,J46,J27,J15)</f>
        <v>1760</v>
      </c>
      <c r="K47" s="102" t="s">
        <v>1276</v>
      </c>
      <c r="L47" s="102" t="s">
        <v>1276</v>
      </c>
    </row>
    <row r="48" spans="2:30" s="95" customFormat="1" ht="18.75" customHeight="1" thickBot="1" x14ac:dyDescent="0.6">
      <c r="B48" s="103"/>
      <c r="C48" s="104" t="s">
        <v>1315</v>
      </c>
      <c r="D48" s="105"/>
      <c r="E48" s="106"/>
      <c r="F48" s="12"/>
      <c r="G48" s="105" t="s">
        <v>1316</v>
      </c>
      <c r="H48" s="107"/>
      <c r="I48" s="108"/>
      <c r="J48" s="109"/>
      <c r="K48" s="110"/>
      <c r="L48" s="111"/>
      <c r="M48" s="12"/>
      <c r="O48" s="1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12" ht="6" hidden="1" customHeight="1" thickBot="1" x14ac:dyDescent="0.45">
      <c r="C49" s="113" t="s">
        <v>1317</v>
      </c>
      <c r="D49" s="114"/>
      <c r="E49" s="114" t="s">
        <v>1318</v>
      </c>
      <c r="F49" s="114"/>
      <c r="G49" s="114"/>
      <c r="H49" s="115" t="s">
        <v>1319</v>
      </c>
      <c r="I49" s="115"/>
      <c r="J49" s="115"/>
      <c r="K49" s="114"/>
      <c r="L49" s="116"/>
    </row>
    <row r="50" spans="1:12" x14ac:dyDescent="0.4">
      <c r="B50" s="114"/>
      <c r="C50" s="113"/>
      <c r="D50" s="114"/>
      <c r="E50" s="114"/>
      <c r="F50" s="114"/>
      <c r="G50" s="114"/>
      <c r="H50" s="115"/>
      <c r="I50" s="115"/>
      <c r="J50" s="110"/>
      <c r="K50" s="114"/>
      <c r="L50" s="114"/>
    </row>
    <row r="51" spans="1:12" ht="16.5" thickBot="1" x14ac:dyDescent="0.45">
      <c r="A51" s="117"/>
      <c r="B51" s="118"/>
      <c r="D51" s="120"/>
      <c r="F51" s="120"/>
    </row>
    <row r="52" spans="1:12" x14ac:dyDescent="0.4">
      <c r="A52" s="121"/>
      <c r="B52" s="118"/>
    </row>
    <row r="54" spans="1:12" x14ac:dyDescent="0.4">
      <c r="A54" s="104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2021-08-31T13:54:10Z</dcterms:modified>
</cp:coreProperties>
</file>