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0" i="5" l="1"/>
  <c r="I41" i="5" s="1"/>
  <c r="H40" i="5"/>
  <c r="H41" i="5" s="1"/>
  <c r="G40" i="5"/>
  <c r="G41" i="5" s="1"/>
  <c r="F40" i="5"/>
  <c r="J39" i="5"/>
  <c r="J38" i="5"/>
  <c r="J37" i="5"/>
  <c r="J36" i="5"/>
  <c r="J35" i="5"/>
  <c r="J34" i="5"/>
  <c r="J33" i="5"/>
  <c r="J32" i="5"/>
  <c r="J40" i="5" s="1"/>
  <c r="I31" i="5"/>
  <c r="H31" i="5"/>
  <c r="G31" i="5"/>
  <c r="J30" i="5"/>
  <c r="J29" i="5"/>
  <c r="J28" i="5"/>
  <c r="J27" i="5"/>
  <c r="J26" i="5"/>
  <c r="J25" i="5"/>
  <c r="J24" i="5"/>
  <c r="J23" i="5"/>
  <c r="J31" i="5" s="1"/>
  <c r="I22" i="5"/>
  <c r="H22" i="5"/>
  <c r="G22" i="5"/>
  <c r="J21" i="5"/>
  <c r="J20" i="5"/>
  <c r="J19" i="5"/>
  <c r="J18" i="5"/>
  <c r="J17" i="5"/>
  <c r="J16" i="5"/>
  <c r="J22" i="5" s="1"/>
  <c r="J15" i="5"/>
  <c r="I14" i="5"/>
  <c r="H14" i="5"/>
  <c r="G14" i="5"/>
  <c r="F14" i="5"/>
  <c r="F22" i="5" s="1"/>
  <c r="F31" i="5" s="1"/>
  <c r="J12" i="5"/>
  <c r="J11" i="5"/>
  <c r="J10" i="5"/>
  <c r="J9" i="5"/>
  <c r="J8" i="5"/>
  <c r="J7" i="5"/>
  <c r="J14" i="5" s="1"/>
  <c r="J6" i="5"/>
  <c r="J41" i="5" l="1"/>
</calcChain>
</file>

<file path=xl/sharedStrings.xml><?xml version="1.0" encoding="utf-8"?>
<sst xmlns="http://schemas.openxmlformats.org/spreadsheetml/2006/main" count="12837" uniqueCount="1313">
  <si>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</si>
  <si>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</si>
  <si>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</si>
  <si>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</si>
  <si>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</si>
  <si>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</si>
  <si>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</si>
  <si>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</si>
  <si>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</si>
  <si>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</si>
  <si>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</si>
  <si>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</si>
  <si>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</si>
  <si>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</si>
  <si>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</si>
  <si>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</si>
  <si>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</si>
  <si>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</si>
  <si>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</si>
  <si>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</si>
  <si>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</si>
  <si>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</si>
  <si>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</si>
  <si>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</si>
  <si>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</si>
  <si>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</si>
  <si>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</si>
  <si>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</si>
  <si>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</si>
  <si>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</si>
  <si>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</si>
  <si>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</si>
  <si>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</si>
  <si>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</si>
  <si>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</si>
  <si>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</si>
  <si>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</si>
  <si>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</si>
  <si>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</si>
  <si>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</si>
  <si>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</si>
  <si>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</si>
  <si>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</si>
  <si>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</si>
  <si>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</si>
  <si>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</si>
  <si>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</si>
  <si>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</si>
  <si>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</si>
  <si>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</si>
  <si>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</si>
  <si>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</si>
  <si>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</si>
  <si>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</si>
  <si>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</si>
  <si>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</si>
  <si>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</si>
  <si>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</si>
  <si>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</si>
  <si>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</si>
  <si>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</si>
  <si>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</si>
  <si>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</si>
  <si>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</si>
  <si>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</si>
  <si>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</si>
  <si>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</si>
  <si>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</si>
  <si>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</si>
  <si>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</si>
  <si>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</si>
  <si>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</si>
  <si>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</si>
  <si>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</si>
  <si>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</si>
  <si>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</si>
  <si>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</si>
  <si>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</si>
  <si>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</si>
  <si>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</si>
  <si>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</si>
  <si>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</si>
  <si>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</si>
  <si>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</si>
  <si>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</si>
  <si>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</si>
  <si>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</si>
  <si>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</si>
  <si>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</si>
  <si>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</si>
  <si>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</si>
  <si>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</si>
  <si>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</si>
  <si>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</si>
  <si>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</si>
  <si>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</si>
  <si>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</si>
  <si>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</si>
  <si>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</si>
  <si>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</si>
  <si>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</si>
  <si>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</si>
  <si>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</si>
  <si>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</si>
  <si>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</si>
  <si>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</si>
  <si>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</si>
  <si>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</si>
  <si>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</si>
  <si>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</si>
  <si>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</si>
  <si>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</si>
  <si>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</si>
  <si>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</si>
  <si>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</si>
  <si>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</si>
  <si>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</si>
  <si>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</si>
  <si>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</si>
  <si>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</si>
  <si>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</si>
  <si>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</si>
  <si>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</si>
  <si>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</si>
  <si>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</si>
  <si>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</si>
  <si>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</si>
  <si>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</si>
  <si>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</si>
  <si>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</si>
  <si>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</si>
  <si>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</si>
  <si>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</si>
  <si>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</si>
  <si>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</si>
  <si>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</si>
  <si>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</si>
  <si>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</si>
  <si>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</si>
  <si>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</si>
  <si>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</si>
  <si>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</si>
  <si>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</si>
  <si>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</si>
  <si>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</si>
  <si>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</si>
  <si>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</si>
  <si>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</si>
  <si>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</si>
  <si>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</si>
  <si>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</si>
  <si>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</si>
  <si>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</si>
  <si>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</si>
  <si>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</si>
  <si>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</si>
  <si>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</si>
  <si>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</si>
  <si>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</si>
  <si>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</si>
  <si>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</si>
  <si>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</si>
  <si>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</si>
  <si>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</si>
  <si>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</si>
  <si>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</si>
  <si>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</si>
  <si>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</si>
  <si>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</si>
  <si>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</si>
  <si>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</si>
  <si>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</si>
  <si>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</si>
  <si>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</si>
  <si>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</si>
  <si>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</si>
  <si>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</si>
  <si>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</si>
  <si>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</si>
  <si>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</si>
  <si>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</si>
  <si>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</si>
  <si>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</si>
  <si>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</si>
  <si>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</si>
  <si>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</si>
  <si>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</si>
  <si>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</si>
  <si>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</si>
  <si>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</si>
  <si>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</si>
  <si>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</si>
  <si>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</si>
  <si>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</si>
  <si>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</si>
  <si>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</si>
  <si>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</si>
  <si>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</si>
  <si>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</si>
  <si>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</si>
  <si>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</si>
  <si>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</si>
  <si>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</si>
  <si>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</si>
  <si>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</si>
  <si>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</si>
  <si>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</si>
  <si>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</si>
  <si>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</si>
  <si>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</si>
  <si>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</si>
  <si>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</si>
  <si>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</si>
  <si>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</si>
  <si>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</si>
  <si>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</si>
  <si>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</si>
  <si>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</si>
  <si>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</si>
  <si>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</si>
  <si>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</si>
  <si>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</si>
  <si>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</si>
  <si>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</si>
  <si>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</si>
  <si>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</si>
  <si>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</si>
  <si>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</si>
  <si>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</si>
  <si>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</si>
  <si>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</si>
  <si>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</si>
  <si>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</si>
  <si>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</si>
  <si>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</si>
  <si>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</si>
  <si>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</si>
  <si>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</si>
  <si>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</si>
  <si>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</si>
  <si>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</si>
  <si>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</si>
  <si>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</si>
  <si>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</si>
  <si>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</si>
  <si>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</si>
  <si>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</si>
  <si>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</si>
  <si>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</si>
  <si>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</si>
  <si>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</si>
  <si>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</si>
  <si>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</si>
  <si>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</si>
  <si>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</si>
  <si>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</si>
  <si>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</si>
  <si>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</si>
  <si>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</si>
  <si>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</si>
  <si>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</si>
  <si>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</si>
  <si>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</si>
  <si>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</si>
  <si>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</si>
  <si>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</si>
  <si>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</si>
  <si>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</si>
  <si>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</si>
  <si>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</si>
  <si>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</si>
  <si>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</si>
  <si>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</si>
  <si>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</si>
  <si>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</si>
  <si>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</si>
  <si>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</si>
  <si>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</si>
  <si>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</si>
  <si>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</si>
  <si>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</si>
  <si>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</si>
  <si>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</si>
  <si>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</si>
  <si>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</si>
  <si>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</si>
  <si>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</si>
  <si>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</si>
  <si>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</si>
  <si>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</si>
  <si>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</si>
  <si>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</si>
  <si>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</si>
  <si>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</si>
  <si>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</si>
  <si>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</si>
  <si>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</si>
  <si>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</si>
  <si>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</si>
  <si>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</si>
  <si>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</si>
  <si>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</si>
  <si>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</si>
  <si>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</si>
  <si>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</si>
  <si>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</si>
  <si>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</si>
  <si>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</si>
  <si>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</si>
  <si>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</si>
  <si>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</si>
  <si>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</si>
  <si>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</si>
  <si>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</si>
  <si>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</si>
  <si>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</si>
  <si>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</si>
  <si>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</si>
  <si>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</si>
  <si>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</si>
  <si>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</si>
  <si>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</si>
  <si>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</si>
  <si>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</si>
  <si>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</si>
  <si>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</si>
  <si>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</si>
  <si>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</si>
  <si>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</si>
  <si>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</si>
  <si>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</si>
  <si>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</si>
  <si>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</si>
  <si>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</si>
  <si>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</si>
  <si>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</si>
  <si>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</si>
  <si>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</si>
  <si>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</si>
  <si>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</si>
  <si>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</si>
  <si>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</si>
  <si>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</si>
  <si>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</si>
  <si>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</si>
  <si>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</si>
  <si>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</si>
  <si>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</si>
  <si>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</si>
  <si>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</si>
  <si>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</si>
  <si>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</si>
  <si>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</si>
  <si>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</si>
  <si>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</si>
  <si>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</si>
  <si>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</si>
  <si>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</si>
  <si>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</si>
  <si>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</si>
  <si>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</si>
  <si>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</si>
  <si>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</si>
  <si>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</si>
  <si>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</si>
  <si>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</si>
  <si>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</si>
  <si>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</si>
  <si>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</si>
  <si>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</si>
  <si>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</si>
  <si>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</si>
  <si>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</si>
  <si>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</si>
  <si>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</si>
  <si>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</si>
  <si>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</si>
  <si>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</si>
  <si>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</si>
  <si>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</si>
  <si>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</si>
  <si>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</si>
  <si>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</si>
  <si>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</si>
  <si>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</si>
  <si>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</si>
  <si>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</si>
  <si>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</si>
  <si>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</si>
  <si>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</si>
  <si>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</si>
  <si>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</si>
  <si>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</si>
  <si>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</si>
  <si>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</si>
  <si>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</si>
  <si>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</si>
  <si>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</si>
  <si>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</si>
  <si>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</si>
  <si>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</si>
  <si>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</si>
  <si>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</si>
  <si>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</si>
  <si>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</si>
  <si>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</si>
  <si>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</si>
  <si>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</si>
  <si>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</si>
  <si>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</si>
  <si>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</si>
  <si>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</si>
  <si>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</si>
  <si>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</si>
  <si>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</si>
  <si>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</si>
  <si>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</si>
  <si>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</si>
  <si>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</si>
  <si>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</si>
  <si>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</si>
  <si>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</si>
  <si>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</si>
  <si>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</si>
  <si>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</si>
  <si>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</si>
  <si>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</si>
  <si>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</si>
  <si>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</si>
  <si>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</si>
  <si>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</si>
  <si>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</si>
  <si>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</si>
  <si>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</si>
  <si>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</si>
  <si>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</si>
  <si>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</si>
  <si>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</si>
  <si>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</si>
  <si>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</si>
  <si>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</si>
  <si>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</si>
  <si>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</si>
  <si>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</si>
  <si>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</si>
  <si>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</si>
  <si>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</si>
  <si>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</si>
  <si>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</si>
  <si>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</si>
  <si>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</si>
  <si>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</si>
  <si>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</si>
  <si>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</si>
  <si>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</si>
  <si>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</si>
  <si>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</si>
  <si>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</si>
  <si>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</si>
  <si>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</si>
  <si>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</si>
  <si>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</si>
  <si>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</si>
  <si>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</si>
  <si>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</si>
  <si>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</si>
  <si>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</si>
  <si>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</si>
  <si>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</si>
  <si>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</si>
  <si>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</si>
  <si>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</si>
  <si>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</si>
  <si>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</si>
  <si>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</si>
  <si>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</si>
  <si>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</si>
  <si>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</si>
  <si>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</si>
  <si>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</si>
  <si>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</si>
  <si>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</si>
  <si>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</si>
  <si>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</si>
  <si>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</si>
  <si>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</si>
  <si>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</si>
  <si>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</si>
  <si>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</si>
  <si>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</si>
  <si>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</si>
  <si>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</si>
  <si>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</si>
  <si>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</si>
  <si>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</si>
  <si>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</si>
  <si>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</si>
  <si>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</si>
  <si>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</si>
  <si>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</si>
  <si>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</si>
  <si>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</si>
  <si>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</si>
  <si>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</si>
  <si>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</si>
  <si>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</si>
  <si>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</si>
  <si>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</si>
  <si>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</si>
  <si>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</si>
  <si>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</si>
  <si>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</si>
  <si>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</si>
  <si>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</si>
  <si>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</si>
  <si>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</si>
  <si>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</si>
  <si>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</si>
  <si>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</si>
  <si>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</si>
  <si>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</si>
  <si>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</si>
  <si>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</si>
  <si>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</si>
  <si>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</si>
  <si>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</si>
  <si>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</si>
  <si>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</si>
  <si>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</si>
  <si>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</si>
  <si>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</si>
  <si>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</si>
  <si>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</si>
  <si>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</si>
  <si>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</si>
  <si>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</si>
  <si>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</si>
  <si>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</si>
  <si>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</si>
  <si>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</si>
  <si>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</si>
  <si>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</si>
  <si>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</si>
  <si>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</si>
  <si>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</si>
  <si>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</si>
  <si>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</si>
  <si>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</si>
  <si>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</si>
  <si>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</si>
  <si>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</si>
  <si>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</si>
  <si>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</si>
  <si>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</si>
  <si>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</si>
  <si>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</si>
  <si>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</si>
  <si>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</si>
  <si>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</si>
  <si>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</si>
  <si>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</si>
  <si>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</si>
  <si>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</si>
  <si>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</si>
  <si>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</si>
  <si>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</si>
  <si>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</si>
  <si>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</si>
  <si>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</si>
  <si>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</si>
  <si>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</si>
  <si>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</si>
  <si>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</si>
  <si>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</si>
  <si>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</si>
  <si>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</si>
  <si>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</si>
  <si>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</si>
  <si>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</si>
  <si>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</si>
  <si>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</si>
  <si>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</si>
  <si>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</si>
  <si>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</si>
  <si>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</si>
  <si>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</si>
  <si>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</si>
  <si>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</si>
  <si>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</si>
  <si>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</si>
  <si>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</si>
  <si>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</si>
  <si>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</si>
  <si>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</si>
  <si>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</si>
  <si>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</si>
  <si>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</si>
  <si>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</si>
  <si>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</si>
  <si>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</si>
  <si>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</si>
  <si>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</si>
  <si>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</si>
  <si>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</si>
  <si>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</si>
  <si>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</si>
  <si>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</si>
  <si>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</si>
  <si>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</si>
  <si>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</si>
  <si>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</si>
  <si>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</si>
  <si>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</si>
  <si>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</si>
  <si>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</si>
  <si>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</si>
  <si>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</si>
  <si>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</si>
  <si>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</si>
  <si>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</si>
  <si>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</si>
  <si>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</si>
  <si>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</si>
  <si>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</si>
  <si>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</si>
  <si>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</si>
  <si>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</si>
  <si>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</si>
  <si>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</si>
  <si>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</si>
  <si>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</si>
  <si>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</si>
  <si>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</si>
  <si>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</si>
  <si>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</si>
  <si>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</si>
  <si>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</si>
  <si>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</si>
  <si>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</si>
  <si>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</si>
  <si>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</si>
  <si>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</si>
  <si>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</si>
  <si>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</si>
  <si>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</si>
  <si>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</si>
  <si>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</si>
  <si>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</si>
  <si>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</si>
  <si>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</si>
  <si>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</si>
  <si>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</si>
  <si>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</si>
  <si>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</si>
  <si>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</si>
  <si>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</si>
  <si>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</si>
  <si>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</si>
  <si>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</si>
  <si>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</si>
  <si>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</si>
  <si>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</si>
  <si>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</si>
  <si>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</si>
  <si>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</si>
  <si>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</si>
  <si>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</si>
  <si>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</si>
  <si>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</si>
  <si>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</si>
  <si>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</si>
  <si>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</si>
  <si>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</si>
  <si>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</si>
  <si>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</si>
  <si>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</si>
  <si>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</si>
  <si>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</si>
  <si>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</si>
  <si>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</si>
  <si>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</si>
  <si>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</si>
  <si>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</si>
  <si>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</si>
  <si>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</si>
  <si>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</si>
  <si>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</si>
  <si>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</si>
  <si>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</si>
  <si>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</si>
  <si>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</si>
  <si>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</si>
  <si>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</si>
  <si>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</si>
  <si>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</si>
  <si>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</si>
  <si>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</si>
  <si>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</si>
  <si>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</si>
  <si>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</si>
  <si>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</si>
  <si>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</si>
  <si>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</si>
  <si>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</si>
  <si>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</si>
  <si>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</si>
  <si>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</si>
  <si>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</si>
  <si>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</si>
  <si>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</si>
  <si>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</si>
  <si>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</si>
  <si>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</si>
  <si>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</si>
  <si>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</si>
  <si>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</si>
  <si>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</si>
  <si>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</si>
  <si>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</si>
  <si>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</si>
  <si>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</si>
  <si>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</si>
  <si>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</si>
  <si>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</si>
  <si>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</si>
  <si>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</si>
  <si>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</si>
  <si>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</si>
  <si>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</si>
  <si>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</si>
  <si>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</si>
  <si>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</si>
  <si>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</si>
  <si>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</si>
  <si>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</si>
  <si>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</si>
  <si>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</si>
  <si>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</si>
  <si>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</si>
  <si>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</si>
  <si>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</si>
  <si>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</si>
  <si>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</si>
  <si>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</si>
  <si>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</si>
  <si>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</si>
  <si>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</si>
  <si>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</si>
  <si>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</si>
  <si>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</si>
  <si>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</si>
  <si>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</si>
  <si>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</si>
  <si>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</si>
  <si>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</si>
  <si>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</si>
  <si>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</si>
  <si>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</si>
  <si>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</si>
  <si>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</si>
  <si>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</si>
  <si>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</si>
  <si>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</si>
  <si>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</si>
  <si>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</si>
  <si>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</si>
  <si>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</si>
  <si>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</si>
  <si>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</si>
  <si>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</si>
  <si>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</si>
  <si>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</si>
  <si>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</si>
  <si>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</si>
  <si>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</si>
  <si>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</si>
  <si>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</si>
  <si>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</si>
  <si>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</si>
  <si>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</si>
  <si>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</si>
  <si>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</si>
  <si>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</si>
  <si>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</si>
  <si>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</si>
  <si>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</si>
  <si>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</si>
  <si>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</si>
  <si>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</si>
  <si>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</si>
  <si>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</si>
  <si>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</si>
  <si>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</si>
  <si>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</si>
  <si>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</si>
  <si>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</si>
  <si>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</si>
  <si>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</si>
  <si>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</si>
  <si>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</si>
  <si>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</si>
  <si>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</si>
  <si>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</si>
  <si>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</si>
  <si>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</si>
  <si>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</si>
  <si>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</si>
  <si>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</si>
  <si>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</si>
  <si>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</si>
  <si>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</si>
  <si>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</si>
  <si>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</si>
  <si>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</si>
  <si>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</si>
  <si>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</si>
  <si>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</si>
  <si>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</si>
  <si>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</si>
  <si>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</si>
  <si>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</si>
  <si>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</si>
  <si>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</si>
  <si>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</si>
  <si>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</si>
  <si>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</si>
  <si>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</si>
  <si>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</si>
  <si>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</si>
  <si>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</si>
  <si>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</si>
  <si>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</si>
  <si>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</si>
  <si>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</si>
  <si>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</si>
  <si>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</si>
  <si>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</si>
  <si>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</si>
  <si>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</si>
  <si>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</si>
  <si>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</si>
  <si>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</si>
  <si>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</si>
  <si>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</si>
  <si>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</si>
  <si>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</si>
  <si>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</si>
  <si>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</si>
  <si>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</si>
  <si>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</si>
  <si>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</si>
  <si>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</si>
  <si>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</si>
  <si>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</si>
  <si>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</si>
  <si>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</si>
  <si>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</si>
  <si>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</si>
  <si>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</si>
  <si>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</si>
  <si>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</si>
  <si>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</si>
  <si>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</si>
  <si>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</si>
  <si>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</si>
  <si>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</si>
  <si>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</si>
  <si>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</si>
  <si>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</si>
  <si>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</si>
  <si>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</si>
  <si>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</si>
  <si>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</si>
  <si>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</si>
  <si>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</si>
  <si>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</si>
  <si>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</si>
  <si>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</si>
  <si>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</si>
  <si>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</si>
  <si>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</si>
  <si>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</si>
  <si>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</si>
  <si>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</si>
  <si>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</si>
  <si>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</si>
  <si>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</si>
  <si>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</si>
  <si>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</si>
  <si>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</si>
  <si>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</si>
  <si>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</si>
  <si>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</si>
  <si>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</si>
  <si>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</si>
  <si>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</si>
  <si>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</si>
  <si>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</si>
  <si>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</si>
  <si>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</si>
  <si>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</si>
  <si>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</si>
  <si>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</si>
  <si>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</si>
  <si>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</si>
  <si>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</si>
  <si>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</si>
  <si>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</si>
  <si>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</si>
  <si>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</si>
  <si>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</si>
  <si>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</si>
  <si>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</si>
  <si>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</si>
  <si>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</si>
  <si>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</si>
  <si>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</si>
  <si>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</si>
  <si>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</si>
  <si>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</si>
  <si>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</si>
  <si>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</si>
  <si>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</si>
  <si>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</si>
  <si>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</si>
  <si>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</si>
  <si>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</si>
  <si>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</si>
  <si>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</si>
  <si>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</si>
  <si>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</si>
  <si>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</si>
  <si>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</si>
  <si>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</si>
  <si>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</si>
  <si>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</si>
  <si>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</si>
  <si>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</si>
  <si>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</si>
  <si>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</si>
  <si>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</si>
  <si>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</si>
  <si>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</si>
  <si>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</si>
  <si>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</si>
  <si>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</si>
  <si>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</si>
  <si>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</si>
  <si>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</si>
  <si>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</si>
  <si>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</si>
  <si>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</si>
  <si>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</si>
  <si>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</si>
  <si>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</si>
  <si>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</si>
  <si>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</si>
  <si>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</si>
  <si>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</si>
  <si>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</si>
  <si>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</si>
  <si>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</si>
  <si>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</si>
  <si>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</si>
  <si>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</si>
  <si>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</si>
  <si>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</si>
  <si>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</si>
  <si>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</si>
  <si>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</si>
  <si>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</si>
  <si>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</si>
  <si>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</si>
  <si>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</si>
  <si>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</si>
  <si>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</si>
  <si>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</si>
  <si>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</si>
  <si>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</si>
  <si>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</si>
  <si>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</si>
  <si>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</si>
  <si>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</si>
  <si>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</si>
  <si>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</si>
  <si>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</si>
  <si>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</si>
  <si>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</si>
  <si>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</si>
  <si>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</si>
  <si>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</si>
  <si>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</si>
  <si>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</si>
  <si>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</si>
  <si>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</si>
  <si>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</si>
  <si>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</si>
  <si>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</si>
  <si>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</si>
  <si>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</si>
  <si>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</si>
  <si>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</si>
  <si>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</si>
  <si>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</si>
  <si>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</si>
  <si>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</si>
  <si>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</si>
  <si>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</si>
  <si>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</si>
  <si>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</si>
  <si>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</si>
  <si>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</si>
  <si>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</si>
  <si>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</si>
  <si>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</si>
  <si>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</si>
  <si>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</si>
  <si>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</si>
  <si>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</si>
  <si>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</si>
  <si>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</si>
  <si>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</si>
  <si>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</si>
  <si>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</si>
  <si>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</si>
  <si>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</si>
  <si>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</si>
  <si>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</si>
  <si>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</si>
  <si>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</si>
  <si>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</si>
  <si>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</si>
  <si>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</si>
  <si>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</si>
  <si>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</si>
  <si>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</si>
  <si>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</si>
  <si>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</si>
  <si>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</si>
  <si>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</si>
  <si>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</si>
  <si>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</si>
  <si>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</si>
  <si>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</si>
  <si>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</si>
  <si>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</si>
  <si>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</si>
  <si>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</si>
  <si>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</si>
  <si>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</si>
  <si>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</si>
  <si>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</si>
  <si>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</si>
  <si>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</si>
  <si>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</si>
  <si>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</si>
  <si>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</si>
  <si>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</si>
  <si>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</si>
  <si>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</si>
  <si>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</si>
  <si>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</si>
  <si>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</si>
  <si>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</si>
  <si>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</si>
  <si>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</si>
  <si>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</si>
  <si>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</si>
  <si>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</si>
  <si>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</si>
  <si>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</si>
  <si>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</si>
  <si>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</si>
  <si>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</si>
  <si>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</si>
  <si>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</si>
  <si>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</si>
  <si>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</si>
  <si>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</si>
  <si>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</si>
  <si>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</si>
  <si>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</si>
  <si>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</si>
  <si>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</si>
  <si>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</si>
  <si>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</si>
  <si>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</si>
  <si>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</si>
  <si>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</si>
  <si>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</si>
  <si>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</si>
  <si>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</si>
  <si>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</si>
  <si>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</si>
  <si>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</si>
  <si>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</si>
  <si>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</si>
  <si>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</si>
  <si>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</si>
  <si>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</si>
  <si>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</si>
  <si>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</si>
  <si>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</si>
  <si>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</si>
  <si>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</si>
  <si>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</si>
  <si>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</si>
  <si>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</si>
  <si>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</si>
  <si>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</si>
  <si>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</si>
  <si>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</si>
  <si>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</si>
  <si>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</si>
  <si>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</si>
  <si>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</si>
  <si>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</si>
  <si>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</si>
  <si>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</si>
  <si>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</si>
  <si>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</si>
  <si>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</si>
  <si>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</si>
  <si>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</si>
  <si>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</si>
  <si>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</si>
  <si>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</si>
  <si>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</si>
  <si>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</si>
  <si>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</si>
  <si>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</si>
  <si>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</si>
  <si>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</si>
  <si>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</si>
  <si>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</si>
  <si>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</si>
  <si>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</si>
  <si>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</si>
  <si>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</si>
  <si>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</si>
  <si>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</si>
  <si>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</si>
  <si>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</si>
  <si>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</si>
  <si>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</si>
  <si>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</si>
  <si>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</si>
  <si>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</si>
  <si>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</si>
  <si>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</si>
  <si>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</si>
  <si>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</si>
  <si>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</si>
  <si>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</si>
  <si>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</si>
  <si>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</si>
  <si>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</si>
  <si>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</si>
  <si>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</si>
  <si>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</si>
  <si>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</si>
  <si>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</si>
  <si>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</si>
  <si>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</si>
  <si>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</si>
  <si>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</si>
  <si>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</si>
  <si>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</si>
  <si>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</si>
  <si>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</si>
  <si>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</si>
  <si>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</si>
  <si>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</si>
  <si>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</si>
  <si>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</si>
  <si>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</si>
  <si>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</si>
  <si>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</si>
  <si>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</si>
  <si>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</si>
  <si>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</si>
  <si>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</si>
  <si>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</si>
  <si>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</si>
  <si>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</si>
  <si>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</si>
  <si>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</si>
  <si>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</si>
  <si>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</si>
  <si>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</si>
  <si>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</si>
  <si>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</si>
  <si>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</si>
  <si>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</si>
  <si>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</si>
  <si>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</si>
  <si>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</si>
  <si>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</si>
  <si>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</si>
  <si>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</si>
  <si>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</si>
  <si>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</si>
  <si>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</si>
  <si>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</si>
  <si>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</si>
  <si>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</si>
  <si>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</si>
  <si>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</si>
  <si>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</si>
  <si>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</si>
  <si>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</si>
  <si>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</si>
  <si>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</si>
  <si>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</si>
  <si>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</si>
  <si>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</si>
  <si>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</si>
  <si>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</si>
  <si>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</si>
  <si>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</si>
  <si>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</si>
  <si>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</si>
  <si>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</si>
  <si>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</si>
  <si>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</si>
  <si>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</si>
  <si>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</si>
  <si>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</si>
  <si>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</si>
  <si>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</si>
  <si>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</si>
  <si>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</si>
  <si>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</si>
  <si>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</si>
  <si>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</si>
  <si>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</si>
  <si>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</si>
  <si>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</si>
  <si>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</si>
  <si>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</si>
  <si>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</si>
  <si>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</si>
  <si>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</si>
  <si>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</si>
  <si>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</si>
  <si>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</si>
  <si>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</si>
  <si>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</si>
  <si>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</si>
  <si>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</si>
  <si>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</si>
  <si>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</si>
  <si>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</si>
  <si>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</si>
  <si>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</si>
  <si>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</si>
  <si>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</si>
  <si>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</si>
  <si>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</si>
  <si>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گروههای درسی ارائه شده رشته حسابداری کاردانی نیمسال مهر 1400</t>
  </si>
  <si>
    <t>برنامه ترم بندي رشته حسابداری کاردانی 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</si>
  <si>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</si>
  <si>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</si>
  <si>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</si>
  <si>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</si>
  <si>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</si>
  <si>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</si>
  <si>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</si>
  <si>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</si>
  <si>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</si>
  <si>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</si>
  <si>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</si>
  <si>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</si>
  <si>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</si>
  <si>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</si>
  <si>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</t>
  </si>
  <si>
    <t>-</t>
  </si>
  <si>
    <t>مبانی عمومی رایانه</t>
  </si>
  <si>
    <t>زبان و ادبیات فارسی</t>
  </si>
  <si>
    <t>آيين زندگي</t>
  </si>
  <si>
    <t>تربیت بدنی</t>
  </si>
  <si>
    <t>بهایابی (1)</t>
  </si>
  <si>
    <t>ترم دوم</t>
  </si>
  <si>
    <t>بهایابی (2)</t>
  </si>
  <si>
    <t>حسابداری شرکت ها (1)</t>
  </si>
  <si>
    <t>حقوق کار</t>
  </si>
  <si>
    <t>زبان خارجی</t>
  </si>
  <si>
    <t>انديشه اسلامي 1</t>
  </si>
  <si>
    <t>اقتصاد خرد</t>
  </si>
  <si>
    <t>حسابداري حقوق ودستمزد</t>
  </si>
  <si>
    <t xml:space="preserve">  ترم سوم  </t>
  </si>
  <si>
    <t>مالیاتی (1)</t>
  </si>
  <si>
    <t>حسابداری مالی (1)</t>
  </si>
  <si>
    <t>حسابداری شرکت ها (2)</t>
  </si>
  <si>
    <t>زبان فنی</t>
  </si>
  <si>
    <t>کارآفرینی</t>
  </si>
  <si>
    <t>دانش خانواده و جمعیت</t>
  </si>
  <si>
    <t>آشنايي با بورس واوراق بهادار</t>
  </si>
  <si>
    <t>ترم چهارم</t>
  </si>
  <si>
    <t>مالیاتی (2)</t>
  </si>
  <si>
    <t>مالی (1)</t>
  </si>
  <si>
    <t>حسابداری مالی (2)</t>
  </si>
  <si>
    <t>نرم افزارهای کاربردی در حسابداری</t>
  </si>
  <si>
    <t>کنترل های داخلی</t>
  </si>
  <si>
    <t>کارگاه حسابداری</t>
  </si>
  <si>
    <t xml:space="preserve">حسابداري امور بانكي </t>
  </si>
  <si>
    <t>کارآموزی</t>
  </si>
  <si>
    <t>جمع كل</t>
  </si>
  <si>
    <t>رییس اداره آموزش : محسن حیدر پور</t>
  </si>
  <si>
    <t>معاونت آموزش : مصطفی ربیعی</t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</si>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</sst>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b/>
      <sz val="12"/>
      <name val="B Nazanin"/>
      <charset val="178"/>
    </font>
    <font>
      <sz val="1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2" xfId="1" applyBorder="1" applyAlignment="1"/>
    <xf numFmtId="0" fontId="7" fillId="4" borderId="13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/>
    </xf>
    <xf numFmtId="0" fontId="7" fillId="4" borderId="1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4" borderId="15" xfId="1" applyFont="1" applyFill="1" applyBorder="1" applyAlignment="1">
      <alignment horizontal="center" vertical="center" textRotation="180"/>
    </xf>
    <xf numFmtId="0" fontId="11" fillId="0" borderId="1" xfId="1" applyFont="1" applyBorder="1" applyAlignment="1">
      <alignment horizontal="center" vertical="center" readingOrder="2"/>
    </xf>
    <xf numFmtId="0" fontId="9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readingOrder="2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4" borderId="23" xfId="1" applyFont="1" applyFill="1" applyBorder="1" applyAlignment="1">
      <alignment horizontal="center" vertical="center" textRotation="180"/>
    </xf>
    <xf numFmtId="0" fontId="12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/>
    </xf>
    <xf numFmtId="0" fontId="11" fillId="4" borderId="20" xfId="1" applyFont="1" applyFill="1" applyBorder="1" applyAlignment="1">
      <alignment horizontal="center" vertical="center" textRotation="180"/>
    </xf>
    <xf numFmtId="0" fontId="9" fillId="0" borderId="28" xfId="1" applyFont="1" applyBorder="1" applyAlignment="1">
      <alignment horizont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49" fontId="12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5" borderId="16" xfId="1" applyFont="1" applyFill="1" applyBorder="1" applyAlignment="1">
      <alignment horizontal="center" vertical="center"/>
    </xf>
    <xf numFmtId="0" fontId="13" fillId="5" borderId="21" xfId="1" applyFont="1" applyFill="1" applyBorder="1" applyAlignment="1">
      <alignment vertical="center"/>
    </xf>
    <xf numFmtId="0" fontId="13" fillId="5" borderId="21" xfId="1" applyFont="1" applyFill="1" applyBorder="1" applyAlignment="1">
      <alignment horizontal="right" vertical="center" indent="1"/>
    </xf>
    <xf numFmtId="0" fontId="9" fillId="0" borderId="2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0" fontId="13" fillId="0" borderId="0" xfId="1" applyFont="1"/>
    <xf numFmtId="0" fontId="5" fillId="0" borderId="33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4" fillId="0" borderId="34" xfId="1" applyFont="1" applyBorder="1" applyAlignment="1">
      <alignment horizontal="center"/>
    </xf>
    <xf numFmtId="0" fontId="14" fillId="0" borderId="35" xfId="1" applyFon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2" fillId="6" borderId="21" xfId="1" applyFont="1" applyFill="1" applyBorder="1" applyAlignment="1">
      <alignment horizontal="center"/>
    </xf>
    <xf numFmtId="0" fontId="11" fillId="0" borderId="8" xfId="1" applyFont="1" applyBorder="1"/>
    <xf numFmtId="0" fontId="11" fillId="0" borderId="17" xfId="1" applyFont="1" applyBorder="1" applyAlignment="1"/>
    <xf numFmtId="0" fontId="11" fillId="0" borderId="0" xfId="1" applyFont="1"/>
    <xf numFmtId="0" fontId="11" fillId="0" borderId="31" xfId="1" applyFont="1" applyBorder="1"/>
    <xf numFmtId="0" fontId="11" fillId="0" borderId="9" xfId="1" applyFont="1" applyBorder="1"/>
    <xf numFmtId="0" fontId="11" fillId="0" borderId="9" xfId="1" applyFont="1" applyBorder="1" applyAlignment="1">
      <alignment horizontal="center" vertical="center"/>
    </xf>
    <xf numFmtId="0" fontId="15" fillId="0" borderId="9" xfId="1" applyFont="1" applyBorder="1"/>
    <xf numFmtId="0" fontId="6" fillId="0" borderId="3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/>
    <xf numFmtId="0" fontId="16" fillId="0" borderId="0" xfId="1" applyFont="1"/>
    <xf numFmtId="0" fontId="6" fillId="0" borderId="17" xfId="1" applyFont="1" applyBorder="1" applyAlignment="1"/>
    <xf numFmtId="0" fontId="6" fillId="0" borderId="17" xfId="1" applyFont="1" applyBorder="1"/>
    <xf numFmtId="0" fontId="6" fillId="0" borderId="17" xfId="1" applyFont="1" applyBorder="1" applyAlignment="1">
      <alignment horizontal="center" vertical="center"/>
    </xf>
    <xf numFmtId="0" fontId="6" fillId="0" borderId="6" xfId="1" applyFont="1" applyBorder="1"/>
    <xf numFmtId="0" fontId="6" fillId="0" borderId="7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0" xfId="1" applyFont="1" applyAlignment="1"/>
    <xf numFmtId="0" fontId="6" fillId="0" borderId="9" xfId="1" applyFont="1" applyBorder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31101"/>
        <filter val="31102"/>
        <filter val="31103"/>
        <filter val="31105"/>
        <filter val="31106"/>
        <filter val="31107"/>
        <filter val="31108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31201"/>
        <filter val="31202"/>
        <filter val="31203"/>
        <filter val="31204"/>
        <filter val="31205"/>
        <filter val="31206"/>
        <filter val="31207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31301"/>
        <filter val="31302"/>
        <filter val="31303"/>
        <filter val="31304"/>
        <filter val="31305"/>
        <filter val="31306"/>
        <filter val="31307"/>
        <filter val="31314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31401"/>
        <filter val="31402"/>
        <filter val="31403"/>
        <filter val="31404"/>
        <filter val="31405"/>
        <filter val="31406"/>
        <filter val="31412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8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2" customWidth="1"/>
    <col min="2" max="2" width="4.875" style="12" customWidth="1"/>
    <col min="3" max="3" width="8.125" style="108" customWidth="1"/>
    <col min="4" max="4" width="6.75" style="12" hidden="1" customWidth="1"/>
    <col min="5" max="5" width="20.75" style="12" customWidth="1"/>
    <col min="6" max="6" width="3.875" style="12" hidden="1" customWidth="1"/>
    <col min="7" max="7" width="4.875" style="12" customWidth="1"/>
    <col min="8" max="9" width="5" style="63" customWidth="1"/>
    <col min="10" max="10" width="4.375" style="63" customWidth="1"/>
    <col min="11" max="11" width="10.625" style="12" customWidth="1"/>
    <col min="12" max="12" width="10" style="12" customWidth="1"/>
    <col min="13" max="13" width="5" style="12" customWidth="1"/>
    <col min="14" max="16384" width="8" style="12"/>
  </cols>
  <sheetData>
    <row r="1" spans="2:40" ht="12" customHeight="1" x14ac:dyDescent="0.4">
      <c r="B1" s="9" t="s">
        <v>1260</v>
      </c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2:40" ht="6.6" customHeight="1" thickBot="1" x14ac:dyDescent="0.45"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40" ht="16.5" hidden="1" customHeight="1" thickBot="1" x14ac:dyDescent="0.45">
      <c r="B3" s="16"/>
      <c r="C3" s="17"/>
      <c r="D3" s="17"/>
      <c r="E3" s="17"/>
      <c r="F3" s="17"/>
      <c r="G3" s="17"/>
      <c r="H3" s="18"/>
      <c r="I3" s="18"/>
      <c r="J3" s="18"/>
      <c r="K3" s="17"/>
      <c r="L3" s="19"/>
    </row>
    <row r="4" spans="2:40" ht="16.5" customHeight="1" thickBot="1" x14ac:dyDescent="0.45">
      <c r="B4" s="20" t="s">
        <v>1261</v>
      </c>
      <c r="C4" s="21" t="s">
        <v>1262</v>
      </c>
      <c r="D4" s="22" t="s">
        <v>1263</v>
      </c>
      <c r="E4" s="23" t="s">
        <v>1264</v>
      </c>
      <c r="F4" s="24" t="s">
        <v>1265</v>
      </c>
      <c r="G4" s="25" t="s">
        <v>1266</v>
      </c>
      <c r="H4" s="26" t="s">
        <v>1267</v>
      </c>
      <c r="I4" s="27"/>
      <c r="J4" s="27"/>
      <c r="K4" s="23" t="s">
        <v>1268</v>
      </c>
      <c r="L4" s="23" t="s">
        <v>1269</v>
      </c>
    </row>
    <row r="5" spans="2:40" ht="15" customHeight="1" thickBot="1" x14ac:dyDescent="0.45">
      <c r="B5" s="28"/>
      <c r="C5" s="29"/>
      <c r="D5" s="30"/>
      <c r="E5" s="31"/>
      <c r="F5" s="32" t="s">
        <v>1270</v>
      </c>
      <c r="G5" s="33" t="s">
        <v>1271</v>
      </c>
      <c r="H5" s="34" t="s">
        <v>1270</v>
      </c>
      <c r="I5" s="34" t="s">
        <v>1272</v>
      </c>
      <c r="J5" s="34" t="s">
        <v>1273</v>
      </c>
      <c r="K5" s="31"/>
      <c r="L5" s="31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0" s="35" customFormat="1" ht="22.15" customHeight="1" x14ac:dyDescent="0.25">
      <c r="B6" s="36" t="s">
        <v>1274</v>
      </c>
      <c r="C6" s="37">
        <v>3081336</v>
      </c>
      <c r="D6" s="38"/>
      <c r="E6" s="37" t="s">
        <v>1275</v>
      </c>
      <c r="F6" s="39"/>
      <c r="G6" s="40">
        <v>3</v>
      </c>
      <c r="H6" s="39">
        <v>48</v>
      </c>
      <c r="I6" s="39">
        <v>0</v>
      </c>
      <c r="J6" s="39">
        <f>SUM(H6:I6)</f>
        <v>48</v>
      </c>
      <c r="K6" s="41" t="s">
        <v>1276</v>
      </c>
      <c r="L6" s="42" t="s">
        <v>1276</v>
      </c>
    </row>
    <row r="7" spans="2:40" s="35" customFormat="1" ht="22.15" customHeight="1" x14ac:dyDescent="0.2">
      <c r="B7" s="43"/>
      <c r="C7" s="37">
        <v>3081340</v>
      </c>
      <c r="D7" s="38"/>
      <c r="E7" s="37" t="s">
        <v>456</v>
      </c>
      <c r="F7" s="39"/>
      <c r="G7" s="40">
        <v>2</v>
      </c>
      <c r="H7" s="39">
        <v>32</v>
      </c>
      <c r="I7" s="39">
        <v>0</v>
      </c>
      <c r="J7" s="39">
        <f>SUM(H6:I6)</f>
        <v>48</v>
      </c>
      <c r="K7" s="41" t="s">
        <v>1276</v>
      </c>
      <c r="L7" s="44" t="s">
        <v>1276</v>
      </c>
    </row>
    <row r="8" spans="2:40" s="35" customFormat="1" ht="22.15" customHeight="1" x14ac:dyDescent="0.2">
      <c r="B8" s="43"/>
      <c r="C8" s="37">
        <v>3081335</v>
      </c>
      <c r="D8" s="45"/>
      <c r="E8" s="37" t="s">
        <v>1277</v>
      </c>
      <c r="F8" s="46"/>
      <c r="G8" s="40">
        <v>2</v>
      </c>
      <c r="H8" s="46">
        <v>16</v>
      </c>
      <c r="I8" s="46">
        <v>48</v>
      </c>
      <c r="J8" s="46">
        <f>SUM(H6:I6)</f>
        <v>48</v>
      </c>
      <c r="K8" s="47" t="s">
        <v>1276</v>
      </c>
      <c r="L8" s="48" t="s">
        <v>1276</v>
      </c>
    </row>
    <row r="9" spans="2:40" s="35" customFormat="1" ht="22.15" customHeight="1" x14ac:dyDescent="0.2">
      <c r="B9" s="43"/>
      <c r="C9" s="37">
        <v>9118</v>
      </c>
      <c r="D9" s="38"/>
      <c r="E9" s="37" t="s">
        <v>1278</v>
      </c>
      <c r="F9" s="39"/>
      <c r="G9" s="40">
        <v>3</v>
      </c>
      <c r="H9" s="39">
        <v>48</v>
      </c>
      <c r="I9" s="39">
        <v>0</v>
      </c>
      <c r="J9" s="39">
        <f>SUM(H6:I6)</f>
        <v>48</v>
      </c>
      <c r="K9" s="41" t="s">
        <v>1276</v>
      </c>
      <c r="L9" s="44" t="s">
        <v>1276</v>
      </c>
    </row>
    <row r="10" spans="2:40" s="35" customFormat="1" ht="22.15" customHeight="1" x14ac:dyDescent="0.35">
      <c r="B10" s="43"/>
      <c r="C10" s="37">
        <v>9108</v>
      </c>
      <c r="D10" s="49"/>
      <c r="E10" s="37" t="s">
        <v>1279</v>
      </c>
      <c r="F10" s="39"/>
      <c r="G10" s="40">
        <v>2</v>
      </c>
      <c r="H10" s="39">
        <v>32</v>
      </c>
      <c r="I10" s="39">
        <v>0</v>
      </c>
      <c r="J10" s="39">
        <f>SUM(H10:I10)</f>
        <v>32</v>
      </c>
      <c r="K10" s="41" t="s">
        <v>1276</v>
      </c>
      <c r="L10" s="44" t="s">
        <v>1276</v>
      </c>
    </row>
    <row r="11" spans="2:40" s="35" customFormat="1" ht="22.15" customHeight="1" x14ac:dyDescent="0.2">
      <c r="B11" s="43"/>
      <c r="C11" s="37">
        <v>9121</v>
      </c>
      <c r="D11" s="38"/>
      <c r="E11" s="37" t="s">
        <v>1280</v>
      </c>
      <c r="F11" s="39"/>
      <c r="G11" s="40">
        <v>1</v>
      </c>
      <c r="H11" s="39">
        <v>0</v>
      </c>
      <c r="I11" s="39">
        <v>32</v>
      </c>
      <c r="J11" s="39">
        <f>SUM(H11:I11)</f>
        <v>32</v>
      </c>
      <c r="K11" s="41" t="s">
        <v>1276</v>
      </c>
      <c r="L11" s="44" t="s">
        <v>1276</v>
      </c>
    </row>
    <row r="12" spans="2:40" s="35" customFormat="1" ht="22.15" customHeight="1" thickBot="1" x14ac:dyDescent="0.25">
      <c r="B12" s="43"/>
      <c r="C12" s="37">
        <v>3081337</v>
      </c>
      <c r="D12" s="45"/>
      <c r="E12" s="37" t="s">
        <v>1281</v>
      </c>
      <c r="F12" s="46"/>
      <c r="G12" s="40">
        <v>3</v>
      </c>
      <c r="H12" s="46">
        <v>32</v>
      </c>
      <c r="I12" s="46">
        <v>32</v>
      </c>
      <c r="J12" s="46">
        <f>SUM(H12:I12)</f>
        <v>64</v>
      </c>
      <c r="K12" s="47" t="s">
        <v>1276</v>
      </c>
      <c r="L12" s="48" t="s">
        <v>1276</v>
      </c>
    </row>
    <row r="13" spans="2:40" ht="0.6" hidden="1" customHeight="1" thickBot="1" x14ac:dyDescent="0.45">
      <c r="B13" s="50"/>
      <c r="C13" s="51"/>
      <c r="D13" s="52">
        <v>1726</v>
      </c>
      <c r="E13" s="53"/>
      <c r="F13" s="54"/>
      <c r="G13" s="54"/>
      <c r="H13" s="54"/>
      <c r="I13" s="54"/>
      <c r="J13" s="54"/>
      <c r="K13" s="55"/>
      <c r="L13" s="56"/>
    </row>
    <row r="14" spans="2:40" ht="16.899999999999999" customHeight="1" thickBot="1" x14ac:dyDescent="0.45">
      <c r="B14" s="36" t="s">
        <v>1282</v>
      </c>
      <c r="C14" s="57" t="s">
        <v>1273</v>
      </c>
      <c r="D14" s="57"/>
      <c r="E14" s="58"/>
      <c r="F14" s="59">
        <f>SUM(F6:F12)</f>
        <v>0</v>
      </c>
      <c r="G14" s="59">
        <f>SUM(G6:G13)</f>
        <v>16</v>
      </c>
      <c r="H14" s="59">
        <f>SUM(H6:H13)</f>
        <v>208</v>
      </c>
      <c r="I14" s="59">
        <f>SUM(I6:I13)</f>
        <v>112</v>
      </c>
      <c r="J14" s="59">
        <f>SUM(J6:J13)</f>
        <v>320</v>
      </c>
      <c r="K14" s="60" t="s">
        <v>1276</v>
      </c>
      <c r="L14" s="60" t="s">
        <v>1276</v>
      </c>
    </row>
    <row r="15" spans="2:40" ht="22.15" customHeight="1" x14ac:dyDescent="0.4">
      <c r="B15" s="43"/>
      <c r="C15" s="37">
        <v>3081338</v>
      </c>
      <c r="D15" s="38"/>
      <c r="E15" s="37" t="s">
        <v>1283</v>
      </c>
      <c r="F15" s="39"/>
      <c r="G15" s="40">
        <v>3</v>
      </c>
      <c r="H15" s="39">
        <v>32</v>
      </c>
      <c r="I15" s="39">
        <v>32</v>
      </c>
      <c r="J15" s="39">
        <f t="shared" ref="J15:J21" si="0">SUM(H15:I15)</f>
        <v>64</v>
      </c>
      <c r="K15" s="61" t="s">
        <v>1281</v>
      </c>
      <c r="L15" s="44" t="s">
        <v>1276</v>
      </c>
    </row>
    <row r="16" spans="2:40" ht="22.15" customHeight="1" x14ac:dyDescent="0.4">
      <c r="B16" s="43"/>
      <c r="C16" s="37">
        <v>3081341</v>
      </c>
      <c r="D16" s="49"/>
      <c r="E16" s="37" t="s">
        <v>1284</v>
      </c>
      <c r="F16" s="39"/>
      <c r="G16" s="40">
        <v>3</v>
      </c>
      <c r="H16" s="39">
        <v>32</v>
      </c>
      <c r="I16" s="39">
        <v>32</v>
      </c>
      <c r="J16" s="39">
        <f t="shared" si="0"/>
        <v>64</v>
      </c>
      <c r="K16" s="62" t="s">
        <v>1276</v>
      </c>
      <c r="L16" s="44" t="s">
        <v>1276</v>
      </c>
    </row>
    <row r="17" spans="2:12" ht="22.15" customHeight="1" x14ac:dyDescent="0.4">
      <c r="B17" s="43"/>
      <c r="C17" s="37">
        <v>3082211</v>
      </c>
      <c r="D17" s="49"/>
      <c r="E17" s="37" t="s">
        <v>1285</v>
      </c>
      <c r="F17" s="39"/>
      <c r="G17" s="40">
        <v>2</v>
      </c>
      <c r="H17" s="63">
        <v>32</v>
      </c>
      <c r="I17" s="39">
        <v>0</v>
      </c>
      <c r="J17" s="39">
        <f t="shared" si="0"/>
        <v>32</v>
      </c>
      <c r="K17" s="62" t="s">
        <v>1276</v>
      </c>
      <c r="L17" s="44" t="s">
        <v>1276</v>
      </c>
    </row>
    <row r="18" spans="2:12" ht="22.15" customHeight="1" x14ac:dyDescent="0.4">
      <c r="B18" s="43"/>
      <c r="C18" s="37">
        <v>9101</v>
      </c>
      <c r="D18" s="49"/>
      <c r="E18" s="37" t="s">
        <v>1286</v>
      </c>
      <c r="F18" s="39"/>
      <c r="G18" s="40">
        <v>3</v>
      </c>
      <c r="H18" s="39">
        <v>48</v>
      </c>
      <c r="I18" s="39">
        <v>0</v>
      </c>
      <c r="J18" s="39">
        <f t="shared" si="0"/>
        <v>48</v>
      </c>
      <c r="K18" s="62" t="s">
        <v>1276</v>
      </c>
      <c r="L18" s="44" t="s">
        <v>1276</v>
      </c>
    </row>
    <row r="19" spans="2:12" ht="22.15" customHeight="1" x14ac:dyDescent="0.4">
      <c r="B19" s="43"/>
      <c r="C19" s="37">
        <v>9102</v>
      </c>
      <c r="D19" s="38"/>
      <c r="E19" s="37" t="s">
        <v>1287</v>
      </c>
      <c r="F19" s="39"/>
      <c r="G19" s="40">
        <v>2</v>
      </c>
      <c r="H19" s="39">
        <v>32</v>
      </c>
      <c r="I19" s="39">
        <v>0</v>
      </c>
      <c r="J19" s="39">
        <f t="shared" si="0"/>
        <v>32</v>
      </c>
      <c r="K19" s="41" t="s">
        <v>1276</v>
      </c>
      <c r="L19" s="44" t="s">
        <v>1276</v>
      </c>
    </row>
    <row r="20" spans="2:12" ht="22.15" customHeight="1" x14ac:dyDescent="0.4">
      <c r="B20" s="43"/>
      <c r="C20" s="37">
        <v>3081339</v>
      </c>
      <c r="D20" s="49"/>
      <c r="E20" s="37" t="s">
        <v>1288</v>
      </c>
      <c r="F20" s="39"/>
      <c r="G20" s="40">
        <v>3</v>
      </c>
      <c r="H20" s="39">
        <v>48</v>
      </c>
      <c r="I20" s="39">
        <v>0</v>
      </c>
      <c r="J20" s="39">
        <f t="shared" si="0"/>
        <v>48</v>
      </c>
      <c r="K20" s="64" t="s">
        <v>1276</v>
      </c>
      <c r="L20" s="65" t="s">
        <v>1276</v>
      </c>
    </row>
    <row r="21" spans="2:12" ht="22.15" customHeight="1" thickBot="1" x14ac:dyDescent="0.45">
      <c r="B21" s="43"/>
      <c r="C21" s="37">
        <v>3081356</v>
      </c>
      <c r="D21" s="38"/>
      <c r="E21" s="37" t="s">
        <v>1289</v>
      </c>
      <c r="F21" s="39"/>
      <c r="G21" s="40">
        <v>2</v>
      </c>
      <c r="H21" s="39">
        <v>16</v>
      </c>
      <c r="I21" s="39">
        <v>32</v>
      </c>
      <c r="J21" s="39">
        <f t="shared" si="0"/>
        <v>48</v>
      </c>
      <c r="K21" s="41" t="s">
        <v>1276</v>
      </c>
      <c r="L21" s="44" t="s">
        <v>1276</v>
      </c>
    </row>
    <row r="22" spans="2:12" ht="16.899999999999999" customHeight="1" thickBot="1" x14ac:dyDescent="0.45">
      <c r="B22" s="36" t="s">
        <v>1290</v>
      </c>
      <c r="C22" s="66" t="s">
        <v>1273</v>
      </c>
      <c r="D22" s="57"/>
      <c r="E22" s="58"/>
      <c r="F22" s="67">
        <f>SUM(F13:F21)</f>
        <v>0</v>
      </c>
      <c r="G22" s="68">
        <f>SUM(G15:G21)</f>
        <v>18</v>
      </c>
      <c r="H22" s="59">
        <f>SUM(H15:H21)</f>
        <v>240</v>
      </c>
      <c r="I22" s="59">
        <f>SUM(I15:I21)</f>
        <v>96</v>
      </c>
      <c r="J22" s="59">
        <f>SUM(J15:J21)</f>
        <v>336</v>
      </c>
      <c r="K22" s="60" t="s">
        <v>1276</v>
      </c>
      <c r="L22" s="60" t="s">
        <v>1276</v>
      </c>
    </row>
    <row r="23" spans="2:12" ht="22.15" customHeight="1" x14ac:dyDescent="0.4">
      <c r="B23" s="43"/>
      <c r="C23" s="37">
        <v>3081343</v>
      </c>
      <c r="D23" s="49"/>
      <c r="E23" s="37" t="s">
        <v>1291</v>
      </c>
      <c r="F23" s="39"/>
      <c r="G23" s="40">
        <v>2</v>
      </c>
      <c r="H23" s="39">
        <v>16</v>
      </c>
      <c r="I23" s="39">
        <v>32</v>
      </c>
      <c r="J23" s="39">
        <f t="shared" ref="J23:J30" si="1">SUM(H23:I23)</f>
        <v>48</v>
      </c>
      <c r="K23" s="62" t="s">
        <v>1276</v>
      </c>
      <c r="L23" s="65" t="s">
        <v>1276</v>
      </c>
    </row>
    <row r="24" spans="2:12" ht="22.15" customHeight="1" x14ac:dyDescent="0.4">
      <c r="B24" s="43"/>
      <c r="C24" s="37">
        <v>3081345</v>
      </c>
      <c r="D24" s="69"/>
      <c r="E24" s="37" t="s">
        <v>1292</v>
      </c>
      <c r="F24" s="54"/>
      <c r="G24" s="40">
        <v>3</v>
      </c>
      <c r="H24" s="54">
        <v>32</v>
      </c>
      <c r="I24" s="54">
        <v>32</v>
      </c>
      <c r="J24" s="54">
        <f t="shared" si="1"/>
        <v>64</v>
      </c>
      <c r="K24" s="55" t="s">
        <v>1276</v>
      </c>
      <c r="L24" s="56" t="s">
        <v>1276</v>
      </c>
    </row>
    <row r="25" spans="2:12" ht="22.15" customHeight="1" x14ac:dyDescent="0.4">
      <c r="B25" s="43"/>
      <c r="C25" s="37">
        <v>3081342</v>
      </c>
      <c r="D25" s="49"/>
      <c r="E25" s="37" t="s">
        <v>1293</v>
      </c>
      <c r="F25" s="39"/>
      <c r="G25" s="40">
        <v>3</v>
      </c>
      <c r="H25" s="39">
        <v>32</v>
      </c>
      <c r="I25" s="39">
        <v>32</v>
      </c>
      <c r="J25" s="39">
        <f t="shared" si="1"/>
        <v>64</v>
      </c>
      <c r="K25" s="70" t="s">
        <v>1284</v>
      </c>
      <c r="L25" s="65" t="s">
        <v>1276</v>
      </c>
    </row>
    <row r="26" spans="2:12" ht="22.15" customHeight="1" x14ac:dyDescent="0.4">
      <c r="B26" s="43"/>
      <c r="C26" s="37">
        <v>8856</v>
      </c>
      <c r="D26" s="49"/>
      <c r="E26" s="37" t="s">
        <v>225</v>
      </c>
      <c r="F26" s="39"/>
      <c r="G26" s="40">
        <v>2</v>
      </c>
      <c r="H26" s="39">
        <v>32</v>
      </c>
      <c r="I26" s="39">
        <v>0</v>
      </c>
      <c r="J26" s="39">
        <f t="shared" si="1"/>
        <v>32</v>
      </c>
      <c r="K26" s="62" t="s">
        <v>1276</v>
      </c>
      <c r="L26" s="65" t="s">
        <v>1276</v>
      </c>
    </row>
    <row r="27" spans="2:12" ht="22.15" customHeight="1" x14ac:dyDescent="0.4">
      <c r="B27" s="43"/>
      <c r="C27" s="37">
        <v>3081347</v>
      </c>
      <c r="D27" s="49"/>
      <c r="E27" s="37" t="s">
        <v>1294</v>
      </c>
      <c r="F27" s="39"/>
      <c r="G27" s="40">
        <v>2</v>
      </c>
      <c r="H27" s="39">
        <v>32</v>
      </c>
      <c r="I27" s="39">
        <v>0</v>
      </c>
      <c r="J27" s="39">
        <f t="shared" si="1"/>
        <v>32</v>
      </c>
      <c r="K27" s="70" t="s">
        <v>1286</v>
      </c>
      <c r="L27" s="65" t="s">
        <v>1276</v>
      </c>
    </row>
    <row r="28" spans="2:12" ht="22.15" customHeight="1" x14ac:dyDescent="0.4">
      <c r="B28" s="43"/>
      <c r="C28" s="37">
        <v>9991000</v>
      </c>
      <c r="D28" s="49"/>
      <c r="E28" s="37" t="s">
        <v>1295</v>
      </c>
      <c r="F28" s="39"/>
      <c r="G28" s="40">
        <v>2</v>
      </c>
      <c r="H28" s="39">
        <v>16</v>
      </c>
      <c r="I28" s="39">
        <v>48</v>
      </c>
      <c r="J28" s="39">
        <f t="shared" si="1"/>
        <v>64</v>
      </c>
      <c r="K28" s="62" t="s">
        <v>1276</v>
      </c>
      <c r="L28" s="44" t="s">
        <v>1276</v>
      </c>
    </row>
    <row r="29" spans="2:12" ht="22.15" customHeight="1" x14ac:dyDescent="0.4">
      <c r="B29" s="43"/>
      <c r="C29" s="37">
        <v>9128</v>
      </c>
      <c r="D29" s="71"/>
      <c r="E29" s="37" t="s">
        <v>1296</v>
      </c>
      <c r="F29" s="46"/>
      <c r="G29" s="40">
        <v>2</v>
      </c>
      <c r="H29" s="46">
        <v>32</v>
      </c>
      <c r="I29" s="46">
        <v>0</v>
      </c>
      <c r="J29" s="46">
        <f t="shared" si="1"/>
        <v>32</v>
      </c>
      <c r="K29" s="72" t="s">
        <v>1276</v>
      </c>
      <c r="L29" s="48" t="s">
        <v>1276</v>
      </c>
    </row>
    <row r="30" spans="2:12" ht="22.15" customHeight="1" thickBot="1" x14ac:dyDescent="0.45">
      <c r="B30" s="43"/>
      <c r="C30" s="37">
        <v>3081353</v>
      </c>
      <c r="D30" s="49"/>
      <c r="E30" s="37" t="s">
        <v>1297</v>
      </c>
      <c r="F30" s="39"/>
      <c r="G30" s="40">
        <v>2</v>
      </c>
      <c r="H30" s="39">
        <v>16</v>
      </c>
      <c r="I30" s="39">
        <v>32</v>
      </c>
      <c r="J30" s="39">
        <f t="shared" si="1"/>
        <v>48</v>
      </c>
      <c r="K30" s="62" t="s">
        <v>1276</v>
      </c>
      <c r="L30" s="44" t="s">
        <v>1276</v>
      </c>
    </row>
    <row r="31" spans="2:12" ht="16.899999999999999" customHeight="1" thickBot="1" x14ac:dyDescent="0.45">
      <c r="B31" s="36" t="s">
        <v>1298</v>
      </c>
      <c r="C31" s="57" t="s">
        <v>1273</v>
      </c>
      <c r="D31" s="57"/>
      <c r="E31" s="58"/>
      <c r="F31" s="59">
        <f>SUM(F22:F30)</f>
        <v>0</v>
      </c>
      <c r="G31" s="59">
        <f>SUM(G23:G30)</f>
        <v>18</v>
      </c>
      <c r="H31" s="59">
        <f>SUM(H23:H30)</f>
        <v>208</v>
      </c>
      <c r="I31" s="59">
        <f>SUM(I23:I30)</f>
        <v>176</v>
      </c>
      <c r="J31" s="59">
        <f>SUM(J23:J30)</f>
        <v>384</v>
      </c>
      <c r="K31" s="60" t="s">
        <v>1276</v>
      </c>
      <c r="L31" s="60" t="s">
        <v>1276</v>
      </c>
    </row>
    <row r="32" spans="2:12" ht="22.15" customHeight="1" x14ac:dyDescent="0.4">
      <c r="B32" s="43"/>
      <c r="C32" s="37">
        <v>3081344</v>
      </c>
      <c r="D32" s="49"/>
      <c r="E32" s="37" t="s">
        <v>1299</v>
      </c>
      <c r="F32" s="39"/>
      <c r="G32" s="40">
        <v>2</v>
      </c>
      <c r="H32" s="39">
        <v>16</v>
      </c>
      <c r="I32" s="39">
        <v>32</v>
      </c>
      <c r="J32" s="39">
        <f t="shared" ref="J32:J39" si="2">SUM(H32:I32)</f>
        <v>48</v>
      </c>
      <c r="K32" s="70" t="s">
        <v>1291</v>
      </c>
      <c r="L32" s="65" t="s">
        <v>1276</v>
      </c>
    </row>
    <row r="33" spans="1:30" ht="22.15" customHeight="1" x14ac:dyDescent="0.4">
      <c r="B33" s="43"/>
      <c r="C33" s="37">
        <v>3081349</v>
      </c>
      <c r="D33" s="49"/>
      <c r="E33" s="37" t="s">
        <v>1300</v>
      </c>
      <c r="F33" s="39"/>
      <c r="G33" s="40">
        <v>3</v>
      </c>
      <c r="H33" s="39">
        <v>32</v>
      </c>
      <c r="I33" s="39">
        <v>32</v>
      </c>
      <c r="J33" s="39">
        <f t="shared" si="2"/>
        <v>64</v>
      </c>
      <c r="K33" s="41" t="s">
        <v>1276</v>
      </c>
      <c r="L33" s="44" t="s">
        <v>1276</v>
      </c>
    </row>
    <row r="34" spans="1:30" ht="22.15" customHeight="1" x14ac:dyDescent="0.4">
      <c r="B34" s="43"/>
      <c r="C34" s="37">
        <v>3081346</v>
      </c>
      <c r="D34" s="49"/>
      <c r="E34" s="37" t="s">
        <v>1301</v>
      </c>
      <c r="F34" s="39"/>
      <c r="G34" s="40">
        <v>3</v>
      </c>
      <c r="H34" s="39">
        <v>32</v>
      </c>
      <c r="I34" s="39">
        <v>32</v>
      </c>
      <c r="J34" s="39">
        <f t="shared" si="2"/>
        <v>64</v>
      </c>
      <c r="K34" s="70" t="s">
        <v>1292</v>
      </c>
      <c r="L34" s="44" t="s">
        <v>1276</v>
      </c>
    </row>
    <row r="35" spans="1:30" ht="22.15" customHeight="1" x14ac:dyDescent="0.4">
      <c r="B35" s="43"/>
      <c r="C35" s="37">
        <v>3081351</v>
      </c>
      <c r="D35" s="49"/>
      <c r="E35" s="37" t="s">
        <v>1302</v>
      </c>
      <c r="F35" s="39"/>
      <c r="G35" s="40">
        <v>2</v>
      </c>
      <c r="H35" s="39">
        <v>16</v>
      </c>
      <c r="I35" s="39">
        <v>48</v>
      </c>
      <c r="J35" s="39">
        <f t="shared" si="2"/>
        <v>64</v>
      </c>
      <c r="K35" s="70" t="s">
        <v>1277</v>
      </c>
      <c r="L35" s="65" t="s">
        <v>1276</v>
      </c>
    </row>
    <row r="36" spans="1:30" ht="22.15" customHeight="1" x14ac:dyDescent="0.4">
      <c r="B36" s="43"/>
      <c r="C36" s="37">
        <v>3081350</v>
      </c>
      <c r="D36" s="49"/>
      <c r="E36" s="37" t="s">
        <v>1303</v>
      </c>
      <c r="F36" s="39"/>
      <c r="G36" s="40">
        <v>2</v>
      </c>
      <c r="H36" s="39">
        <v>16</v>
      </c>
      <c r="I36" s="39">
        <v>32</v>
      </c>
      <c r="J36" s="39">
        <f t="shared" si="2"/>
        <v>48</v>
      </c>
      <c r="K36" s="41" t="s">
        <v>1276</v>
      </c>
      <c r="L36" s="65" t="s">
        <v>1276</v>
      </c>
      <c r="M36" s="73"/>
    </row>
    <row r="37" spans="1:30" ht="22.15" customHeight="1" x14ac:dyDescent="0.4">
      <c r="B37" s="43"/>
      <c r="C37" s="37">
        <v>3082212</v>
      </c>
      <c r="D37" s="49"/>
      <c r="E37" s="37" t="s">
        <v>1304</v>
      </c>
      <c r="F37" s="39"/>
      <c r="G37" s="40">
        <v>2</v>
      </c>
      <c r="H37" s="39">
        <v>0</v>
      </c>
      <c r="I37" s="39">
        <v>96</v>
      </c>
      <c r="J37" s="39">
        <f t="shared" si="2"/>
        <v>96</v>
      </c>
      <c r="K37" s="74" t="s">
        <v>1293</v>
      </c>
      <c r="L37" s="65" t="s">
        <v>1276</v>
      </c>
      <c r="M37" s="73"/>
    </row>
    <row r="38" spans="1:30" ht="22.15" customHeight="1" x14ac:dyDescent="0.4">
      <c r="B38" s="43"/>
      <c r="C38" s="37">
        <v>3081358</v>
      </c>
      <c r="D38" s="49"/>
      <c r="E38" s="37" t="s">
        <v>1305</v>
      </c>
      <c r="F38" s="39"/>
      <c r="G38" s="40">
        <v>2</v>
      </c>
      <c r="H38" s="39">
        <v>16</v>
      </c>
      <c r="I38" s="39">
        <v>32</v>
      </c>
      <c r="J38" s="39">
        <f t="shared" si="2"/>
        <v>48</v>
      </c>
      <c r="K38" s="41" t="s">
        <v>1276</v>
      </c>
      <c r="L38" s="65" t="s">
        <v>1276</v>
      </c>
      <c r="M38" s="73"/>
    </row>
    <row r="39" spans="1:30" ht="22.15" customHeight="1" thickBot="1" x14ac:dyDescent="0.45">
      <c r="B39" s="43"/>
      <c r="C39" s="37">
        <v>3081352</v>
      </c>
      <c r="D39" s="49"/>
      <c r="E39" s="37" t="s">
        <v>1306</v>
      </c>
      <c r="F39" s="39"/>
      <c r="G39" s="40">
        <v>2</v>
      </c>
      <c r="H39" s="39">
        <v>0</v>
      </c>
      <c r="I39" s="39">
        <v>240</v>
      </c>
      <c r="J39" s="39">
        <f t="shared" si="2"/>
        <v>240</v>
      </c>
      <c r="K39" s="41" t="s">
        <v>1276</v>
      </c>
      <c r="L39" s="75" t="s">
        <v>1276</v>
      </c>
      <c r="M39" s="73"/>
    </row>
    <row r="40" spans="1:30" ht="16.899999999999999" customHeight="1" thickBot="1" x14ac:dyDescent="0.5">
      <c r="B40" s="43"/>
      <c r="C40" s="76" t="s">
        <v>1273</v>
      </c>
      <c r="D40" s="76"/>
      <c r="E40" s="77"/>
      <c r="F40" s="78" t="e">
        <f>SUM(#REF!)</f>
        <v>#REF!</v>
      </c>
      <c r="G40" s="59">
        <f>SUM(G32:G39)</f>
        <v>18</v>
      </c>
      <c r="H40" s="59">
        <f>SUM(H32:H39)</f>
        <v>128</v>
      </c>
      <c r="I40" s="59">
        <f>SUM(I32:I39)</f>
        <v>544</v>
      </c>
      <c r="J40" s="59">
        <f>SUM(J32:J39)</f>
        <v>672</v>
      </c>
      <c r="K40" s="60" t="s">
        <v>1276</v>
      </c>
      <c r="L40" s="60" t="s">
        <v>1276</v>
      </c>
      <c r="W40" s="79"/>
      <c r="X40" s="79"/>
      <c r="Y40" s="79"/>
      <c r="Z40" s="79"/>
      <c r="AA40" s="79"/>
      <c r="AB40" s="79"/>
      <c r="AC40" s="79"/>
      <c r="AD40" s="79"/>
    </row>
    <row r="41" spans="1:30" ht="19.5" customHeight="1" thickBot="1" x14ac:dyDescent="0.45">
      <c r="B41" s="50"/>
      <c r="C41" s="80" t="s">
        <v>1307</v>
      </c>
      <c r="D41" s="81"/>
      <c r="E41" s="81"/>
      <c r="F41" s="82"/>
      <c r="G41" s="83">
        <f>SUM(G40,G31,G22,G14)</f>
        <v>70</v>
      </c>
      <c r="H41" s="84">
        <f>SUM(H40,H31,H22,H14)</f>
        <v>784</v>
      </c>
      <c r="I41" s="84">
        <f>SUM(I40,I31,I22,I14)</f>
        <v>928</v>
      </c>
      <c r="J41" s="85">
        <f>SUM(J31,J40,J22,J14)</f>
        <v>1712</v>
      </c>
      <c r="K41" s="86" t="s">
        <v>1276</v>
      </c>
      <c r="L41" s="86" t="s">
        <v>1276</v>
      </c>
    </row>
    <row r="42" spans="1:30" s="79" customFormat="1" ht="18.75" customHeight="1" thickBot="1" x14ac:dyDescent="0.6">
      <c r="B42" s="87"/>
      <c r="C42" s="88" t="s">
        <v>1308</v>
      </c>
      <c r="D42" s="89"/>
      <c r="E42" s="90"/>
      <c r="F42" s="12"/>
      <c r="G42" s="91" t="s">
        <v>1309</v>
      </c>
      <c r="H42" s="92"/>
      <c r="I42" s="93"/>
      <c r="J42" s="94"/>
      <c r="K42" s="95"/>
      <c r="L42" s="96"/>
      <c r="M42" s="12"/>
      <c r="O42" s="97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1:30" ht="6" hidden="1" customHeight="1" thickBot="1" x14ac:dyDescent="0.45">
      <c r="C43" s="98" t="s">
        <v>1310</v>
      </c>
      <c r="D43" s="99"/>
      <c r="E43" s="99" t="s">
        <v>1311</v>
      </c>
      <c r="F43" s="99"/>
      <c r="G43" s="99"/>
      <c r="H43" s="100" t="s">
        <v>1312</v>
      </c>
      <c r="I43" s="100"/>
      <c r="J43" s="100"/>
      <c r="K43" s="101"/>
      <c r="L43" s="102"/>
    </row>
    <row r="44" spans="1:30" x14ac:dyDescent="0.4">
      <c r="B44" s="101"/>
      <c r="C44" s="103"/>
      <c r="D44" s="104"/>
      <c r="E44" s="104"/>
      <c r="F44" s="104"/>
      <c r="G44" s="104"/>
      <c r="H44" s="105"/>
      <c r="I44" s="105"/>
      <c r="J44" s="106"/>
      <c r="K44" s="104"/>
      <c r="L44" s="104"/>
    </row>
    <row r="45" spans="1:30" ht="16.5" thickBot="1" x14ac:dyDescent="0.45">
      <c r="A45" s="107"/>
      <c r="B45" s="104"/>
      <c r="D45" s="109"/>
      <c r="F45" s="109"/>
    </row>
    <row r="46" spans="1:30" x14ac:dyDescent="0.4">
      <c r="A46" s="110"/>
      <c r="B46" s="104"/>
    </row>
    <row r="48" spans="1:30" x14ac:dyDescent="0.4">
      <c r="A48" s="111"/>
    </row>
  </sheetData>
  <mergeCells count="17">
    <mergeCell ref="B6:B13"/>
    <mergeCell ref="B14:B21"/>
    <mergeCell ref="C14:E14"/>
    <mergeCell ref="B22:B30"/>
    <mergeCell ref="C22:E22"/>
    <mergeCell ref="B31:B41"/>
    <mergeCell ref="C31:E31"/>
    <mergeCell ref="C40:E40"/>
    <mergeCell ref="C41:F41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2021-08-31T13:51:56Z</dcterms:modified>
</cp:coreProperties>
</file>