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60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<sst xmlns="http://schemas.openxmlformats.org/spreadsheetml/2006/main" count="13239" uniqueCount="1332">
  <si>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</si>
  <si>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</si>
  <si>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</si>
  <si>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</si>
  <si>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</si>
  <si>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</si>
  <si>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</si>
  <si>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</si>
  <si>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</si>
  <si>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</si>
  <si>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</si>
  <si>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</si>
  <si>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</si>
  <si>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</si>
  <si>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</si>
  <si>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</si>
  <si>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</si>
  <si>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</si>
  <si>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</si>
  <si>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</si>
  <si>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</si>
  <si>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</si>
  <si>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</si>
  <si>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</si>
  <si>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</si>
  <si>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</si>
  <si>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</si>
  <si>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</si>
  <si>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</si>
  <si>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</si>
  <si>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</si>
  <si>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</si>
  <si>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</si>
  <si>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</si>
  <si>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</si>
  <si>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</si>
  <si>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</si>
  <si>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</si>
  <si>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</si>
  <si>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</si>
  <si>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</si>
  <si>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</si>
  <si>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</si>
  <si>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</si>
  <si>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</si>
  <si>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</si>
  <si>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</si>
  <si>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</si>
  <si>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</si>
  <si>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</si>
  <si>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</si>
  <si>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</si>
  <si>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</si>
  <si>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</si>
  <si>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</si>
  <si>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</si>
  <si>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</si>
  <si>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</si>
  <si>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</si>
  <si>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</si>
  <si>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</si>
  <si>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</si>
  <si>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</si>
  <si>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</si>
  <si>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</si>
  <si>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</si>
  <si>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</si>
  <si>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</si>
  <si>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</si>
  <si>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</si>
  <si>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</si>
  <si>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</si>
  <si>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</si>
  <si>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</si>
  <si>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</si>
  <si>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</si>
  <si>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</si>
  <si>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</si>
  <si>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</si>
  <si>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</si>
  <si>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</si>
  <si>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</si>
  <si>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</si>
  <si>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</si>
  <si>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</si>
  <si>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</si>
  <si>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</si>
  <si>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</si>
  <si>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</si>
  <si>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</si>
  <si>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</si>
  <si>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</si>
  <si>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</si>
  <si>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</si>
  <si>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</si>
  <si>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</si>
  <si>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</si>
  <si>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</si>
  <si>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</si>
  <si>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</si>
  <si>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</si>
  <si>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</si>
  <si>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</si>
  <si>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</si>
  <si>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</si>
  <si>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</si>
  <si>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</si>
  <si>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</si>
  <si>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</si>
  <si>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</si>
  <si>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</si>
  <si>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</si>
  <si>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</si>
  <si>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</si>
  <si>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</si>
  <si>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</si>
  <si>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</si>
  <si>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</si>
  <si>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</si>
  <si>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</si>
  <si>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</si>
  <si>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</si>
  <si>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</si>
  <si>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</si>
  <si>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</si>
  <si>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</si>
  <si>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</si>
  <si>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</si>
  <si>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</si>
  <si>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</si>
  <si>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</si>
  <si>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</si>
  <si>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</si>
  <si>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</si>
  <si>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</si>
  <si>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</si>
  <si>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</si>
  <si>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</si>
  <si>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</si>
  <si>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</si>
  <si>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</si>
  <si>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</si>
  <si>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</si>
  <si>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</si>
  <si>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</si>
  <si>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</si>
  <si>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</si>
  <si>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</si>
  <si>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</si>
  <si>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</si>
  <si>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</si>
  <si>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</si>
  <si>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</si>
  <si>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</si>
  <si>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</si>
  <si>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</si>
  <si>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</si>
  <si>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</si>
  <si>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</si>
  <si>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</si>
  <si>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</si>
  <si>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</si>
  <si>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</si>
  <si>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</si>
  <si>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</si>
  <si>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</si>
  <si>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</si>
  <si>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</si>
  <si>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</si>
  <si>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</si>
  <si>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</si>
  <si>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</si>
  <si>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</si>
  <si>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</si>
  <si>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</si>
  <si>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</si>
  <si>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</si>
  <si>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</si>
  <si>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</si>
  <si>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</si>
  <si>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</si>
  <si>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</si>
  <si>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</si>
  <si>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</si>
  <si>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</si>
  <si>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</si>
  <si>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</si>
  <si>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</si>
  <si>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</si>
  <si>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</si>
  <si>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</si>
  <si>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</si>
  <si>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</si>
  <si>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</si>
  <si>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</si>
  <si>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</si>
  <si>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</si>
  <si>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</si>
  <si>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</si>
  <si>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</si>
  <si>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</si>
  <si>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</si>
  <si>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</si>
  <si>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</si>
  <si>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</si>
  <si>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</si>
  <si>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</si>
  <si>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</si>
  <si>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</si>
  <si>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</si>
  <si>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</si>
  <si>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</si>
  <si>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</si>
  <si>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</si>
  <si>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</si>
  <si>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</si>
  <si>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</si>
  <si>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</si>
  <si>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</si>
  <si>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</si>
  <si>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</si>
  <si>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</si>
  <si>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</si>
  <si>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</si>
  <si>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</si>
  <si>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</si>
  <si>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</si>
  <si>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</si>
  <si>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</si>
  <si>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</si>
  <si>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</si>
  <si>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</si>
  <si>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</si>
  <si>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</si>
  <si>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</si>
  <si>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</si>
  <si>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</si>
  <si>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</si>
  <si>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</si>
  <si>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</si>
  <si>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</si>
  <si>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</si>
  <si>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</si>
  <si>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</si>
  <si>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</si>
  <si>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</si>
  <si>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</si>
  <si>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</si>
  <si>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</si>
  <si>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</si>
  <si>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</si>
  <si>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</si>
  <si>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</si>
  <si>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</si>
  <si>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</si>
  <si>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</si>
  <si>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</si>
  <si>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</si>
  <si>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</si>
  <si>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</si>
  <si>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</si>
  <si>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</si>
  <si>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</si>
  <si>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</si>
  <si>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</si>
  <si>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</si>
  <si>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</si>
  <si>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</si>
  <si>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</si>
  <si>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</si>
  <si>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</si>
  <si>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</si>
  <si>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</si>
  <si>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</si>
  <si>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</si>
  <si>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</si>
  <si>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</si>
  <si>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</si>
  <si>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</si>
  <si>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</si>
  <si>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</si>
  <si>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</si>
  <si>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</si>
  <si>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</si>
  <si>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</si>
  <si>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</si>
  <si>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</si>
  <si>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</si>
  <si>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</si>
  <si>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</si>
  <si>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</si>
  <si>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</si>
  <si>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</si>
  <si>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</si>
  <si>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</si>
  <si>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</si>
  <si>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</si>
  <si>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</si>
  <si>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</si>
  <si>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</si>
  <si>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</si>
  <si>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</si>
  <si>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</si>
  <si>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</si>
  <si>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</si>
  <si>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</si>
  <si>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</si>
  <si>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</si>
  <si>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</si>
  <si>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</si>
  <si>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</si>
  <si>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</si>
  <si>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</si>
  <si>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</si>
  <si>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</si>
  <si>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</si>
  <si>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</si>
  <si>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</si>
  <si>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</si>
  <si>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</si>
  <si>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</si>
  <si>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</si>
  <si>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</si>
  <si>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</si>
  <si>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</si>
  <si>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</si>
  <si>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</si>
  <si>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</si>
  <si>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</si>
  <si>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</si>
  <si>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</si>
  <si>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</si>
  <si>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</si>
  <si>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</si>
  <si>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</si>
  <si>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</si>
  <si>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</si>
  <si>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</si>
  <si>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</si>
  <si>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</si>
  <si>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</si>
  <si>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</si>
  <si>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</si>
  <si>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</si>
  <si>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</si>
  <si>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</si>
  <si>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</si>
  <si>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</si>
  <si>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</si>
  <si>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</si>
  <si>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</si>
  <si>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</si>
  <si>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</si>
  <si>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</si>
  <si>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</si>
  <si>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</si>
  <si>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</si>
  <si>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</si>
  <si>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</si>
  <si>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</si>
  <si>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</si>
  <si>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</si>
  <si>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</si>
  <si>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</si>
  <si>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</si>
  <si>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</si>
  <si>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</si>
  <si>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</si>
  <si>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</si>
  <si>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</si>
  <si>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</si>
  <si>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</si>
  <si>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</si>
  <si>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</si>
  <si>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</si>
  <si>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</si>
  <si>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</si>
  <si>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</si>
  <si>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</si>
  <si>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</si>
  <si>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</si>
  <si>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</si>
  <si>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</si>
  <si>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</si>
  <si>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</si>
  <si>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</si>
  <si>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</si>
  <si>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</si>
  <si>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</si>
  <si>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</si>
  <si>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</si>
  <si>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</si>
  <si>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</si>
  <si>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</si>
  <si>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</si>
  <si>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</si>
  <si>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</si>
  <si>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</si>
  <si>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</si>
  <si>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</si>
  <si>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</si>
  <si>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</si>
  <si>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</si>
  <si>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</si>
  <si>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</si>
  <si>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</si>
  <si>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</si>
  <si>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</si>
  <si>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</si>
  <si>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</si>
  <si>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</si>
  <si>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</si>
  <si>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</si>
  <si>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</si>
  <si>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</si>
  <si>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</si>
  <si>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</si>
  <si>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</si>
  <si>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</si>
  <si>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</si>
  <si>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</si>
  <si>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</si>
  <si>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</si>
  <si>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</si>
  <si>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</si>
  <si>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</si>
  <si>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</si>
  <si>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</si>
  <si>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</si>
  <si>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</si>
  <si>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</si>
  <si>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</si>
  <si>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</si>
  <si>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</si>
  <si>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</si>
  <si>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</si>
  <si>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</si>
  <si>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</si>
  <si>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</si>
  <si>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</si>
  <si>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</si>
  <si>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</si>
  <si>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</si>
  <si>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</si>
  <si>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</si>
  <si>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</si>
  <si>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</si>
  <si>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</si>
  <si>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</si>
  <si>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</si>
  <si>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</si>
  <si>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</si>
  <si>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</si>
  <si>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</si>
  <si>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</si>
  <si>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</si>
  <si>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</si>
  <si>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</si>
  <si>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</si>
  <si>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</si>
  <si>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</si>
  <si>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</si>
  <si>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</si>
  <si>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</si>
  <si>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</si>
  <si>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</si>
  <si>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</si>
  <si>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</si>
  <si>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</si>
  <si>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</si>
  <si>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</si>
  <si>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</si>
  <si>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</si>
  <si>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</si>
  <si>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</si>
  <si>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</si>
  <si>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</si>
  <si>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</si>
  <si>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</si>
  <si>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</si>
  <si>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</si>
  <si>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</si>
  <si>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</si>
  <si>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</si>
  <si>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</si>
  <si>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</si>
  <si>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</si>
  <si>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</si>
  <si>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</si>
  <si>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</si>
  <si>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</si>
  <si>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</si>
  <si>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</si>
  <si>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</si>
  <si>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</si>
  <si>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</si>
  <si>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</si>
  <si>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</si>
  <si>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</si>
  <si>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</si>
  <si>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</si>
  <si>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</si>
  <si>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</si>
  <si>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</si>
  <si>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</si>
  <si>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</si>
  <si>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</si>
  <si>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</si>
  <si>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</si>
  <si>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</si>
  <si>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</si>
  <si>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</si>
  <si>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</si>
  <si>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</si>
  <si>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</si>
  <si>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</si>
  <si>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</si>
  <si>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</si>
  <si>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</si>
  <si>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</si>
  <si>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</si>
  <si>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</si>
  <si>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</si>
  <si>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</si>
  <si>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</si>
  <si>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</si>
  <si>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</si>
  <si>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</si>
  <si>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</si>
  <si>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</si>
  <si>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</si>
  <si>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</si>
  <si>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</si>
  <si>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</si>
  <si>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</si>
  <si>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</si>
  <si>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</si>
  <si>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</si>
  <si>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</si>
  <si>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</si>
  <si>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</si>
  <si>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</si>
  <si>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</si>
  <si>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</si>
  <si>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</si>
  <si>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</si>
  <si>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</si>
  <si>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</si>
  <si>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</si>
  <si>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</si>
  <si>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</si>
  <si>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</si>
  <si>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</si>
  <si>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</si>
  <si>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</si>
  <si>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</si>
  <si>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</si>
  <si>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</si>
  <si>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</si>
  <si>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</si>
  <si>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</si>
  <si>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</si>
  <si>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</si>
  <si>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</si>
  <si>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</si>
  <si>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</si>
  <si>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</si>
  <si>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</si>
  <si>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</si>
  <si>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</si>
  <si>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</si>
  <si>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</si>
  <si>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</si>
  <si>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</si>
  <si>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</si>
  <si>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</si>
  <si>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</si>
  <si>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</si>
  <si>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</si>
  <si>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</si>
  <si>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</si>
  <si>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</si>
  <si>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</si>
  <si>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</si>
  <si>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</si>
  <si>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</si>
  <si>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</si>
  <si>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</si>
  <si>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</si>
  <si>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</si>
  <si>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</si>
  <si>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</si>
  <si>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</si>
  <si>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</si>
  <si>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</si>
  <si>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</si>
  <si>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</si>
  <si>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</si>
  <si>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</si>
  <si>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</si>
  <si>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</si>
  <si>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</si>
  <si>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</si>
  <si>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</si>
  <si>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</si>
  <si>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</si>
  <si>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</si>
  <si>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</si>
  <si>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</si>
  <si>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</si>
  <si>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</si>
  <si>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</si>
  <si>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</si>
  <si>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</si>
  <si>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</si>
  <si>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</si>
  <si>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</si>
  <si>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</si>
  <si>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</si>
  <si>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</si>
  <si>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</si>
  <si>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</si>
  <si>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</si>
  <si>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</si>
  <si>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</si>
  <si>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</si>
  <si>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</si>
  <si>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</si>
  <si>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</si>
  <si>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</si>
  <si>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</si>
  <si>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</si>
  <si>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</si>
  <si>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</si>
  <si>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</si>
  <si>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</si>
  <si>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</si>
  <si>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</si>
  <si>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</si>
  <si>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</si>
  <si>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</si>
  <si>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</si>
  <si>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</si>
  <si>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</si>
  <si>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</si>
  <si>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</si>
  <si>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</si>
  <si>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</si>
  <si>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</si>
  <si>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</si>
  <si>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</si>
  <si>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</si>
  <si>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</si>
  <si>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</si>
  <si>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</si>
  <si>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</si>
  <si>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</si>
  <si>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</si>
  <si>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</si>
  <si>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</si>
  <si>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</si>
  <si>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</si>
  <si>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</si>
  <si>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</si>
  <si>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</si>
  <si>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</si>
  <si>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</si>
  <si>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</si>
  <si>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</si>
  <si>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</si>
  <si>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</si>
  <si>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</si>
  <si>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</si>
  <si>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</si>
  <si>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</si>
  <si>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</si>
  <si>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</si>
  <si>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</si>
  <si>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</si>
  <si>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</si>
  <si>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</si>
  <si>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</si>
  <si>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</si>
  <si>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</si>
  <si>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</si>
  <si>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</si>
  <si>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</si>
  <si>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</si>
  <si>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</si>
  <si>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</si>
  <si>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</si>
  <si>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</si>
  <si>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</si>
  <si>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</si>
  <si>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</si>
  <si>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</si>
  <si>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</si>
  <si>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</si>
  <si>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</si>
  <si>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</si>
  <si>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</si>
  <si>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</si>
  <si>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</si>
  <si>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</si>
  <si>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</si>
  <si>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</si>
  <si>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</si>
  <si>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</si>
  <si>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</si>
  <si>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</si>
  <si>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</si>
  <si>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</si>
  <si>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</si>
  <si>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</si>
  <si>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</si>
  <si>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</si>
  <si>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</si>
  <si>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</si>
  <si>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</si>
  <si>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</si>
  <si>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</si>
  <si>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</si>
  <si>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</si>
  <si>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</si>
  <si>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</si>
  <si>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</si>
  <si>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</si>
  <si>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</si>
  <si>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</si>
  <si>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</si>
  <si>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</si>
  <si>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</si>
  <si>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</si>
  <si>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</si>
  <si>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</si>
  <si>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</si>
  <si>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</si>
  <si>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</si>
  <si>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</si>
  <si>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</si>
  <si>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</si>
  <si>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</si>
  <si>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</si>
  <si>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</si>
  <si>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</si>
  <si>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</si>
  <si>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</si>
  <si>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</si>
  <si>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</si>
  <si>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</si>
  <si>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</si>
  <si>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</si>
  <si>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</si>
  <si>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</si>
  <si>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</si>
  <si>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</si>
  <si>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</si>
  <si>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</si>
  <si>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</si>
  <si>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</si>
  <si>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</si>
  <si>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</si>
  <si>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</si>
  <si>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</si>
  <si>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</si>
  <si>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</si>
  <si>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</si>
  <si>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</si>
  <si>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</si>
  <si>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</si>
  <si>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</si>
  <si>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</si>
  <si>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</si>
  <si>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</si>
  <si>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</si>
  <si>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</si>
  <si>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</si>
  <si>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</si>
  <si>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</si>
  <si>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</si>
  <si>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</si>
  <si>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</si>
  <si>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</si>
  <si>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</si>
  <si>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</si>
  <si>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</si>
  <si>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</si>
  <si>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</si>
  <si>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</si>
  <si>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</si>
  <si>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</si>
  <si>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</si>
  <si>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</si>
  <si>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</si>
  <si>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</si>
  <si>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</si>
  <si>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</si>
  <si>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</si>
  <si>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</si>
  <si>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</si>
  <si>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</si>
  <si>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</si>
  <si>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</si>
  <si>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</si>
  <si>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</si>
  <si>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</si>
  <si>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</si>
  <si>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</si>
  <si>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</si>
  <si>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</si>
  <si>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</si>
  <si>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</si>
  <si>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</si>
  <si>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</si>
  <si>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</si>
  <si>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</si>
  <si>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</si>
  <si>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</si>
  <si>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</si>
  <si>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</si>
  <si>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</si>
  <si>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</si>
  <si>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</si>
  <si>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</si>
  <si>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</si>
  <si>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</si>
  <si>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</si>
  <si>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</si>
  <si>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</si>
  <si>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</si>
  <si>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</si>
  <si>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</si>
  <si>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</si>
  <si>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</si>
  <si>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</si>
  <si>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</si>
  <si>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</si>
  <si>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</si>
  <si>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</si>
  <si>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</si>
  <si>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</si>
  <si>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</si>
  <si>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</si>
  <si>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</si>
  <si>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</si>
  <si>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</si>
  <si>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</si>
  <si>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</si>
  <si>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</si>
  <si>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</si>
  <si>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</si>
  <si>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</si>
  <si>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</si>
  <si>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</si>
  <si>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</si>
  <si>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</si>
  <si>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</si>
  <si>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</si>
  <si>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</si>
  <si>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</si>
  <si>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</si>
  <si>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</si>
  <si>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</si>
  <si>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</si>
  <si>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</si>
  <si>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</si>
  <si>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</si>
  <si>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</si>
  <si>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</si>
  <si>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</si>
  <si>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</si>
  <si>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</si>
  <si>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</si>
  <si>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</si>
  <si>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</si>
  <si>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</si>
  <si>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</si>
  <si>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</si>
  <si>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</si>
  <si>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</si>
  <si>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</si>
  <si>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</si>
  <si>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</si>
  <si>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</si>
  <si>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</si>
  <si>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</si>
  <si>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</si>
  <si>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</si>
  <si>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</si>
  <si>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</si>
  <si>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</si>
  <si>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</si>
  <si>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</si>
  <si>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</si>
  <si>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</si>
  <si>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</si>
  <si>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</si>
  <si>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</si>
  <si>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</si>
  <si>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</si>
  <si>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</si>
  <si>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</si>
  <si>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</si>
  <si>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</si>
  <si>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</si>
  <si>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</si>
  <si>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</si>
  <si>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</si>
  <si>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</si>
  <si>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</si>
  <si>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</si>
  <si>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</si>
  <si>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</si>
  <si>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</si>
  <si>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</si>
  <si>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</si>
  <si>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</si>
  <si>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</si>
  <si>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</si>
  <si>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</si>
  <si>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</si>
  <si>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</si>
  <si>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</si>
  <si>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</si>
  <si>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</si>
  <si>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</si>
  <si>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</si>
  <si>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</si>
  <si>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</si>
  <si>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</si>
  <si>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</si>
  <si>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</si>
  <si>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</si>
  <si>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</si>
  <si>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</si>
  <si>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</si>
  <si>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</si>
  <si>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</si>
  <si>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</si>
  <si>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</si>
  <si>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</si>
  <si>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</si>
  <si>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</si>
  <si>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</si>
  <si>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</si>
  <si>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</si>
  <si>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</si>
  <si>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</si>
  <si>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</si>
  <si>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</si>
  <si>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</si>
  <si>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</si>
  <si>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</si>
  <si>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</si>
  <si>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</si>
  <si>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</si>
  <si>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</si>
  <si>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</si>
  <si>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</si>
  <si>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</si>
  <si>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</si>
  <si>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</si>
  <si>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</si>
  <si>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</si>
  <si>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</si>
  <si>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</si>
  <si>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</si>
  <si>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</si>
  <si>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</si>
  <si>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</si>
  <si>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</si>
  <si>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</si>
  <si>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</si>
  <si>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</si>
  <si>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</si>
  <si>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</si>
  <si>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</si>
  <si>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</si>
  <si>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</si>
  <si>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</si>
  <si>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</si>
  <si>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</si>
  <si>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</si>
  <si>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</si>
  <si>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</si>
  <si>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</si>
  <si>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</si>
  <si>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</si>
  <si>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</si>
  <si>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</si>
  <si>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</si>
  <si>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</si>
  <si>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</si>
  <si>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</si>
  <si>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</si>
  <si>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</si>
  <si>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</si>
  <si>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</si>
  <si>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</si>
  <si>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</si>
  <si>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</si>
  <si>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</si>
  <si>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</si>
  <si>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</si>
  <si>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</si>
  <si>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</si>
  <si>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</si>
  <si>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</si>
  <si>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</si>
  <si>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</si>
  <si>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</si>
  <si>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</si>
  <si>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</si>
  <si>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</si>
  <si>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</si>
  <si>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</si>
  <si>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</si>
  <si>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</si>
  <si>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</si>
  <si>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</si>
  <si>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</si>
  <si>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</si>
  <si>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</si>
  <si>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</si>
  <si>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</si>
  <si>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</si>
  <si>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</si>
  <si>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</si>
  <si>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</si>
  <si>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</si>
  <si>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</si>
  <si>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</si>
  <si>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</si>
  <si>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</si>
  <si>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</si>
  <si>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</si>
  <si>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</si>
  <si>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</si>
  <si>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</si>
  <si>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</si>
  <si>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</si>
  <si>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</si>
  <si>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</si>
  <si>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</si>
  <si>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</si>
  <si>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</si>
  <si>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</si>
  <si>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</si>
  <si>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</si>
  <si>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</si>
  <si>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</si>
  <si>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</si>
  <si>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</si>
  <si>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</si>
  <si>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</si>
  <si>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</si>
  <si>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</si>
  <si>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</si>
  <si>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</si>
  <si>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</si>
  <si>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</si>
  <si>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</si>
  <si>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</si>
  <si>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</si>
  <si>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</si>
  <si>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</si>
  <si>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</si>
  <si>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</si>
  <si>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</si>
  <si>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</si>
  <si>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</si>
  <si>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</si>
  <si>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</si>
  <si>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</si>
  <si>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</si>
  <si>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</si>
  <si>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</si>
  <si>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</si>
  <si>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</si>
  <si>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</si>
  <si>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</si>
  <si>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</si>
  <si>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</si>
  <si>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</si>
  <si>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</si>
  <si>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</si>
  <si>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</si>
  <si>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</si>
  <si>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</si>
  <si>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</si>
  <si>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</si>
  <si>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</si>
  <si>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</si>
  <si>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</si>
  <si>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</si>
  <si>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</si>
  <si>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</si>
  <si>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</si>
  <si>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</si>
  <si>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</si>
  <si>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</si>
  <si>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</si>
  <si>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</si>
  <si>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</si>
  <si>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</si>
  <si>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</si>
  <si>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</si>
  <si>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</si>
  <si>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</si>
  <si>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</si>
  <si>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</si>
  <si>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</si>
  <si>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</si>
  <si>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</si>
  <si>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</si>
  <si>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</si>
  <si>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</si>
  <si>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</si>
  <si>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</si>
  <si>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</si>
  <si>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</si>
  <si>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</si>
  <si>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</si>
  <si>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</si>
  <si>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</si>
  <si>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</si>
  <si>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</si>
  <si>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</si>
  <si>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</si>
  <si>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</si>
  <si>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</si>
  <si>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</si>
  <si>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</si>
  <si>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</si>
  <si>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</si>
  <si>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</si>
  <si>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</si>
  <si>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</si>
  <si>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</si>
  <si>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</si>
  <si>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</si>
  <si>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</si>
  <si>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</si>
  <si>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</si>
  <si>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</si>
  <si>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</si>
  <si>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</si>
  <si>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</si>
  <si>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</si>
  <si>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</si>
  <si>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</si>
  <si>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</si>
  <si>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</si>
  <si>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</si>
  <si>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</si>
  <si>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</si>
  <si>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</si>
  <si>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</si>
  <si>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</si>
  <si>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</si>
  <si>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</si>
  <si>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</si>
  <si>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</si>
  <si>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</si>
  <si>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</si>
  <si>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</si>
  <si>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</si>
  <si>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</si>
  <si>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</si>
  <si>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</si>
  <si>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</si>
  <si>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</si>
  <si>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</si>
  <si>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</si>
  <si>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</si>
  <si>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</si>
  <si>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</si>
  <si>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</si>
  <si>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</si>
  <si>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</si>
  <si>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</si>
  <si>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</si>
  <si>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</si>
  <si>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</si>
  <si>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</si>
  <si>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</si>
  <si>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</si>
  <si>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</si>
  <si>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</si>
  <si>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</si>
  <si>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</si>
  <si>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</si>
  <si>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</si>
  <si>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</si>
  <si>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</si>
  <si>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</si>
  <si>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</si>
  <si>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</si>
  <si>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</si>
  <si>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</si>
  <si>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</si>
  <si>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</si>
  <si>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</si>
  <si>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</si>
  <si>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</si>
  <si>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</si>
  <si>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</si>
  <si>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</si>
  <si>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</si>
  <si>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</si>
  <si>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</si>
  <si>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</si>
  <si>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</si>
  <si>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</si>
  <si>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</si>
  <si>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</si>
  <si>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</si>
  <si>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</si>
  <si>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</si>
  <si>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</si>
  <si>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</si>
  <si>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</si>
  <si>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</si>
  <si>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</si>
  <si>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</si>
  <si>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</si>
  <si>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</si>
  <si>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</si>
  <si>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</si>
  <si>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</si>
  <si>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</si>
  <si>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</si>
  <si>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</si>
  <si>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</si>
  <si>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</si>
  <si>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</si>
  <si>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</si>
  <si>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</si>
  <si>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</si>
  <si>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</si>
  <si>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</si>
  <si>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</si>
  <si>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</si>
  <si>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</si>
  <si>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</si>
  <si>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</si>
  <si>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</si>
  <si>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</si>
  <si>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</si>
  <si>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</si>
  <si>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</si>
  <si>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</si>
  <si>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</si>
  <si>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</si>
  <si>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</si>
  <si>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</si>
  <si>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</si>
  <si>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</si>
  <si>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</si>
  <si>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</si>
  <si>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</si>
  <si>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</si>
  <si>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</si>
  <si>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</si>
  <si>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</si>
  <si>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</si>
  <si>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</si>
  <si>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</si>
  <si>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کامپیوتر مقطع کاردانی ترم اول نیمسال مهر 1400</t>
  </si>
  <si>
    <t>گروههای درسی ارائه شده رشته کامپیوتر مقطع کاردانی ترم دوم نیمسال مهر 1400</t>
  </si>
  <si>
    <t>گروههای درسی ارائه شده رشته کامپیوتر مقطع کاردانی ترم سوم نیمسال مهر 1400</t>
  </si>
  <si>
    <t>گروههای درسی ارائه شده رشته کامپیوتر مقطع کاردانی ترم چهارم نیمسال مهر 1400</t>
  </si>
  <si>
    <t>برنامه ترم بندي رشته کامپیوتر کاردانی ( روزانه -شبانه)  آموزشکده فني وحرفه اي پسران شهرضا (خوارزمي)</t>
  </si>
  <si>
    <t>ترم</t>
  </si>
  <si>
    <t xml:space="preserve">کد درس 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</si>
  <si>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</si>
  <si>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</si>
  <si>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</si>
  <si>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</si>
  <si>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</si>
  <si>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</si>
  <si>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</si>
  <si>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</si>
  <si>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</si>
  <si>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</si>
  <si>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</si>
  <si>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</si>
  <si>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</si>
  <si>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</si>
  <si>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</si>
  <si>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برنامه سازی پیشرفته</t>
  </si>
  <si>
    <t>کار راه شغلی</t>
  </si>
  <si>
    <t>آزمایشگاه نرم افزار های اداری</t>
  </si>
  <si>
    <t>نرم افزار توسعه موبایل</t>
  </si>
  <si>
    <t>زبان خارجی</t>
  </si>
  <si>
    <t>ریاضی عمومی</t>
  </si>
  <si>
    <t>ترم دوم</t>
  </si>
  <si>
    <t>برنامه نویسی موبایل1</t>
  </si>
  <si>
    <t>برنامه نویسی پیشرفته</t>
  </si>
  <si>
    <t>آزمایشگاه سیستم عامل</t>
  </si>
  <si>
    <t>کارگاه شبکه های کامپیوتری</t>
  </si>
  <si>
    <t>آزمایشگاه نرم افزار گرافیکی</t>
  </si>
  <si>
    <t>زبان فنی</t>
  </si>
  <si>
    <t>پایگاه داده</t>
  </si>
  <si>
    <t>بازاریابی مجازی</t>
  </si>
  <si>
    <t>طراحی وب</t>
  </si>
  <si>
    <t>زبان و ادبیات فارسی</t>
  </si>
  <si>
    <t>اندیشه اسلامی 1</t>
  </si>
  <si>
    <t>تربیت بدنی</t>
  </si>
  <si>
    <t xml:space="preserve">  ترم سوم  </t>
  </si>
  <si>
    <t>برنامه نویسی موبایل 2</t>
  </si>
  <si>
    <t>برنامه نویسی مبتنی بر وب</t>
  </si>
  <si>
    <t>آزمایشگاه پایگاه داده</t>
  </si>
  <si>
    <t>مدار منطقی</t>
  </si>
  <si>
    <t>امنیت شیکه</t>
  </si>
  <si>
    <t>تجزیه و تحلیل سیستم ها</t>
  </si>
  <si>
    <t>مبانی ساختمان گسسته</t>
  </si>
  <si>
    <t>آئین زندگی</t>
  </si>
  <si>
    <t>ترم چهارم</t>
  </si>
  <si>
    <t>برنامه نویسی سخت افزار</t>
  </si>
  <si>
    <t>هوش مصنوعی</t>
  </si>
  <si>
    <t>اینترنت اشیا</t>
  </si>
  <si>
    <t>کار آفرینی</t>
  </si>
  <si>
    <t>دانش خانواده و جمعیت</t>
  </si>
  <si>
    <t>تجاری سازی محصول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</si>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</sst>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4" fillId="0" borderId="1" xfId="1" applyBorder="1"/>
    <xf numFmtId="0" fontId="12" fillId="0" borderId="20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4" fillId="0" borderId="1" xfId="1" applyBorder="1" applyAlignment="1">
      <alignment horizontal="center"/>
    </xf>
    <xf numFmtId="0" fontId="15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0" fontId="14" fillId="0" borderId="31" xfId="1" applyFont="1" applyBorder="1" applyAlignment="1">
      <alignment horizontal="center"/>
    </xf>
    <xf numFmtId="0" fontId="4" fillId="0" borderId="21" xfId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26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6" fillId="0" borderId="35" xfId="1" applyFont="1" applyBorder="1" applyAlignment="1">
      <alignment horizont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6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8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3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9" t="s">
        <v>1268</v>
      </c>
      <c r="B1" s="89"/>
      <c r="C1" s="89"/>
      <c r="D1" s="89"/>
      <c r="E1" s="89"/>
      <c r="F1" s="89"/>
      <c r="G1" s="89"/>
      <c r="H1" s="89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101"/>
        <filter val="51102"/>
        <filter val="51103"/>
        <filter val="51104"/>
        <filter val="51105"/>
        <filter val="51106"/>
        <filter val="51107"/>
        <filter val="51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9" t="s">
        <v>1269</v>
      </c>
      <c r="B1" s="89"/>
      <c r="C1" s="89"/>
      <c r="D1" s="89"/>
      <c r="E1" s="89"/>
      <c r="F1" s="89"/>
      <c r="G1" s="89"/>
      <c r="H1" s="89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247</v>
      </c>
      <c r="G251" s="4" t="s">
        <v>11</v>
      </c>
      <c r="H251" s="3" t="s">
        <v>13</v>
      </c>
    </row>
    <row r="252" spans="1:8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201"/>
        <filter val="51202"/>
        <filter val="51203"/>
        <filter val="51204"/>
        <filter val="51205"/>
        <filter val="51206"/>
        <filter val="51207"/>
        <filter val="51208"/>
        <filter val="51209"/>
        <filter val="51210"/>
        <filter val="51211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9" t="s">
        <v>1270</v>
      </c>
      <c r="B1" s="89"/>
      <c r="C1" s="89"/>
      <c r="D1" s="89"/>
      <c r="E1" s="89"/>
      <c r="F1" s="89"/>
      <c r="G1" s="89"/>
      <c r="H1" s="89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301"/>
        <filter val="51302"/>
        <filter val="51303"/>
        <filter val="51304"/>
        <filter val="51305"/>
        <filter val="51306"/>
        <filter val="51307"/>
        <filter val="51308"/>
        <filter val="513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9" t="s">
        <v>1271</v>
      </c>
      <c r="B1" s="89"/>
      <c r="C1" s="89"/>
      <c r="D1" s="89"/>
      <c r="E1" s="89"/>
      <c r="F1" s="89"/>
      <c r="G1" s="89"/>
      <c r="H1" s="89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51401"/>
        <filter val="51402"/>
        <filter val="51403"/>
        <filter val="51404"/>
        <filter val="51405"/>
        <filter val="51406"/>
        <filter val="51407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6" customWidth="1"/>
    <col min="2" max="2" width="4.875" style="6" customWidth="1"/>
    <col min="3" max="3" width="8.125" style="86" customWidth="1"/>
    <col min="4" max="4" width="6.75" style="6" hidden="1" customWidth="1"/>
    <col min="5" max="5" width="20.75" style="6" customWidth="1"/>
    <col min="6" max="6" width="3.875" style="6" hidden="1" customWidth="1"/>
    <col min="7" max="7" width="4.875" style="6" customWidth="1"/>
    <col min="8" max="9" width="5" style="49" customWidth="1"/>
    <col min="10" max="10" width="4.375" style="49" customWidth="1"/>
    <col min="11" max="11" width="13" style="6" customWidth="1"/>
    <col min="12" max="12" width="10" style="6" customWidth="1"/>
    <col min="13" max="13" width="5" style="6" customWidth="1"/>
    <col min="14" max="16384" width="8" style="6"/>
  </cols>
  <sheetData>
    <row r="1" spans="2:40" ht="15.75" customHeight="1" x14ac:dyDescent="0.4">
      <c r="B1" s="101" t="s">
        <v>1272</v>
      </c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2:40" ht="6" customHeight="1" thickBot="1" x14ac:dyDescent="0.45"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6"/>
    </row>
    <row r="3" spans="2:40" ht="16.5" hidden="1" customHeight="1" thickBot="1" x14ac:dyDescent="0.45">
      <c r="B3" s="7"/>
      <c r="C3" s="8"/>
      <c r="D3" s="8"/>
      <c r="E3" s="8"/>
      <c r="F3" s="8"/>
      <c r="G3" s="8"/>
      <c r="H3" s="9"/>
      <c r="I3" s="9"/>
      <c r="J3" s="9"/>
      <c r="K3" s="8"/>
      <c r="L3" s="10"/>
    </row>
    <row r="4" spans="2:40" ht="16.5" customHeight="1" thickBot="1" x14ac:dyDescent="0.45">
      <c r="B4" s="107" t="s">
        <v>1273</v>
      </c>
      <c r="C4" s="109" t="s">
        <v>1274</v>
      </c>
      <c r="D4" s="111" t="s">
        <v>1275</v>
      </c>
      <c r="E4" s="113" t="s">
        <v>1276</v>
      </c>
      <c r="F4" s="11" t="s">
        <v>1277</v>
      </c>
      <c r="G4" s="12" t="s">
        <v>1278</v>
      </c>
      <c r="H4" s="115" t="s">
        <v>1279</v>
      </c>
      <c r="I4" s="116"/>
      <c r="J4" s="116"/>
      <c r="K4" s="113" t="s">
        <v>1280</v>
      </c>
      <c r="L4" s="113" t="s">
        <v>1281</v>
      </c>
    </row>
    <row r="5" spans="2:40" ht="15" customHeight="1" thickBot="1" x14ac:dyDescent="0.45">
      <c r="B5" s="108"/>
      <c r="C5" s="110"/>
      <c r="D5" s="112"/>
      <c r="E5" s="114"/>
      <c r="F5" s="13" t="s">
        <v>1282</v>
      </c>
      <c r="G5" s="14" t="s">
        <v>1283</v>
      </c>
      <c r="H5" s="15" t="s">
        <v>1282</v>
      </c>
      <c r="I5" s="15" t="s">
        <v>1284</v>
      </c>
      <c r="J5" s="15" t="s">
        <v>1285</v>
      </c>
      <c r="K5" s="114"/>
      <c r="L5" s="114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2:40" s="16" customFormat="1" ht="18.600000000000001" customHeight="1" x14ac:dyDescent="0.25">
      <c r="B6" s="90" t="s">
        <v>1286</v>
      </c>
      <c r="C6" s="17">
        <v>3021109</v>
      </c>
      <c r="D6" s="18"/>
      <c r="E6" s="19" t="s">
        <v>1287</v>
      </c>
      <c r="F6" s="20"/>
      <c r="G6" s="19">
        <v>2</v>
      </c>
      <c r="H6" s="20">
        <v>32</v>
      </c>
      <c r="I6" s="20">
        <v>0</v>
      </c>
      <c r="J6" s="20">
        <f>SUM(H6:I6)</f>
        <v>32</v>
      </c>
      <c r="K6" s="21" t="s">
        <v>1288</v>
      </c>
      <c r="L6" s="22" t="s">
        <v>1288</v>
      </c>
    </row>
    <row r="7" spans="2:40" s="16" customFormat="1" ht="18.600000000000001" customHeight="1" x14ac:dyDescent="0.2">
      <c r="B7" s="91"/>
      <c r="C7" s="23">
        <v>3021113</v>
      </c>
      <c r="D7" s="18"/>
      <c r="E7" s="24" t="s">
        <v>1289</v>
      </c>
      <c r="F7" s="20"/>
      <c r="G7" s="20">
        <v>2</v>
      </c>
      <c r="H7" s="20">
        <v>32</v>
      </c>
      <c r="I7" s="20">
        <v>0</v>
      </c>
      <c r="J7" s="20">
        <f>SUM(H6:I6)</f>
        <v>32</v>
      </c>
      <c r="K7" s="21" t="s">
        <v>1288</v>
      </c>
      <c r="L7" s="25" t="s">
        <v>1288</v>
      </c>
    </row>
    <row r="8" spans="2:40" s="16" customFormat="1" ht="18.600000000000001" customHeight="1" x14ac:dyDescent="0.2">
      <c r="B8" s="91"/>
      <c r="C8" s="23">
        <v>3021108</v>
      </c>
      <c r="D8" s="26"/>
      <c r="E8" s="20" t="s">
        <v>1290</v>
      </c>
      <c r="F8" s="27"/>
      <c r="G8" s="20">
        <v>2</v>
      </c>
      <c r="H8" s="27">
        <v>16</v>
      </c>
      <c r="I8" s="27">
        <v>48</v>
      </c>
      <c r="J8" s="27">
        <f t="shared" ref="J8:J13" si="0">SUM(H8:I8)</f>
        <v>64</v>
      </c>
      <c r="K8" s="28" t="s">
        <v>1288</v>
      </c>
      <c r="L8" s="29" t="s">
        <v>1288</v>
      </c>
    </row>
    <row r="9" spans="2:40" s="16" customFormat="1" ht="18.600000000000001" customHeight="1" x14ac:dyDescent="0.2">
      <c r="B9" s="91"/>
      <c r="C9" s="23">
        <v>3021106</v>
      </c>
      <c r="D9" s="18"/>
      <c r="E9" s="20" t="s">
        <v>1291</v>
      </c>
      <c r="F9" s="20"/>
      <c r="G9" s="20">
        <v>2</v>
      </c>
      <c r="H9" s="20">
        <v>32</v>
      </c>
      <c r="I9" s="20">
        <v>0</v>
      </c>
      <c r="J9" s="20">
        <f t="shared" si="0"/>
        <v>32</v>
      </c>
      <c r="K9" s="21" t="s">
        <v>1288</v>
      </c>
      <c r="L9" s="25" t="s">
        <v>1288</v>
      </c>
    </row>
    <row r="10" spans="2:40" s="16" customFormat="1" ht="18.600000000000001" customHeight="1" x14ac:dyDescent="0.35">
      <c r="B10" s="91"/>
      <c r="C10" s="17">
        <v>3021107</v>
      </c>
      <c r="D10" s="30"/>
      <c r="E10" s="31" t="s">
        <v>1292</v>
      </c>
      <c r="F10" s="20"/>
      <c r="G10" s="19">
        <v>1</v>
      </c>
      <c r="H10" s="20">
        <v>0</v>
      </c>
      <c r="I10" s="20">
        <v>32</v>
      </c>
      <c r="J10" s="20">
        <f t="shared" si="0"/>
        <v>32</v>
      </c>
      <c r="K10" s="21" t="s">
        <v>1288</v>
      </c>
      <c r="L10" s="25" t="s">
        <v>1288</v>
      </c>
    </row>
    <row r="11" spans="2:40" s="16" customFormat="1" ht="18.600000000000001" customHeight="1" x14ac:dyDescent="0.2">
      <c r="B11" s="91"/>
      <c r="C11" s="32">
        <v>3021110</v>
      </c>
      <c r="D11" s="18"/>
      <c r="E11" s="27" t="s">
        <v>1293</v>
      </c>
      <c r="F11" s="20"/>
      <c r="G11" s="27">
        <v>1</v>
      </c>
      <c r="H11" s="20">
        <v>0</v>
      </c>
      <c r="I11" s="20">
        <v>32</v>
      </c>
      <c r="J11" s="20">
        <f t="shared" si="0"/>
        <v>32</v>
      </c>
      <c r="K11" s="21" t="s">
        <v>1288</v>
      </c>
      <c r="L11" s="25" t="s">
        <v>1288</v>
      </c>
    </row>
    <row r="12" spans="2:40" s="16" customFormat="1" ht="18.600000000000001" customHeight="1" x14ac:dyDescent="0.2">
      <c r="B12" s="91"/>
      <c r="C12" s="23">
        <v>9101</v>
      </c>
      <c r="D12" s="26"/>
      <c r="E12" s="20" t="s">
        <v>1294</v>
      </c>
      <c r="F12" s="27"/>
      <c r="G12" s="20">
        <v>3</v>
      </c>
      <c r="H12" s="27">
        <v>48</v>
      </c>
      <c r="I12" s="27">
        <v>0</v>
      </c>
      <c r="J12" s="27">
        <f t="shared" si="0"/>
        <v>48</v>
      </c>
      <c r="K12" s="28" t="s">
        <v>1288</v>
      </c>
      <c r="L12" s="29" t="s">
        <v>1288</v>
      </c>
    </row>
    <row r="13" spans="2:40" s="16" customFormat="1" ht="18.600000000000001" customHeight="1" thickBot="1" x14ac:dyDescent="0.25">
      <c r="B13" s="91"/>
      <c r="C13" s="32">
        <v>3021105</v>
      </c>
      <c r="D13" s="26"/>
      <c r="E13" s="27" t="s">
        <v>1295</v>
      </c>
      <c r="F13" s="27"/>
      <c r="G13" s="27">
        <v>3</v>
      </c>
      <c r="H13" s="27">
        <v>48</v>
      </c>
      <c r="I13" s="27">
        <v>0</v>
      </c>
      <c r="J13" s="27">
        <f t="shared" si="0"/>
        <v>48</v>
      </c>
      <c r="K13" s="28" t="s">
        <v>1288</v>
      </c>
      <c r="L13" s="29" t="s">
        <v>1288</v>
      </c>
    </row>
    <row r="14" spans="2:40" ht="0.6" hidden="1" customHeight="1" thickBot="1" x14ac:dyDescent="0.45">
      <c r="B14" s="92"/>
      <c r="C14" s="33"/>
      <c r="D14" s="34">
        <v>1726</v>
      </c>
      <c r="E14" s="35"/>
      <c r="F14" s="19"/>
      <c r="G14" s="36"/>
      <c r="H14" s="19"/>
      <c r="I14" s="19"/>
      <c r="J14" s="19"/>
      <c r="K14" s="37"/>
      <c r="L14" s="38"/>
    </row>
    <row r="15" spans="2:40" ht="16.899999999999999" customHeight="1" thickBot="1" x14ac:dyDescent="0.45">
      <c r="B15" s="90" t="s">
        <v>1296</v>
      </c>
      <c r="C15" s="93" t="s">
        <v>1285</v>
      </c>
      <c r="D15" s="93"/>
      <c r="E15" s="94"/>
      <c r="F15" s="39">
        <f>SUM(F6:F12)</f>
        <v>0</v>
      </c>
      <c r="G15" s="39">
        <f>SUM(G6:G14)</f>
        <v>16</v>
      </c>
      <c r="H15" s="39">
        <f>SUM(H6:H14)</f>
        <v>208</v>
      </c>
      <c r="I15" s="39">
        <f>SUM(I6:I14)</f>
        <v>112</v>
      </c>
      <c r="J15" s="39">
        <f>SUM(J6:J14)</f>
        <v>320</v>
      </c>
      <c r="K15" s="40" t="s">
        <v>1288</v>
      </c>
      <c r="L15" s="40" t="s">
        <v>1288</v>
      </c>
    </row>
    <row r="16" spans="2:40" ht="18.600000000000001" customHeight="1" x14ac:dyDescent="0.4">
      <c r="B16" s="91"/>
      <c r="C16" s="17">
        <v>3021111</v>
      </c>
      <c r="D16" s="18"/>
      <c r="E16" s="19" t="s">
        <v>1297</v>
      </c>
      <c r="F16" s="20"/>
      <c r="G16" s="19">
        <v>2</v>
      </c>
      <c r="H16" s="20">
        <v>16</v>
      </c>
      <c r="I16" s="20">
        <v>48</v>
      </c>
      <c r="J16" s="20">
        <f t="shared" ref="J16:J36" si="1">SUM(H16:I16)</f>
        <v>64</v>
      </c>
      <c r="K16" s="41" t="s">
        <v>1298</v>
      </c>
      <c r="L16" s="25" t="s">
        <v>1288</v>
      </c>
    </row>
    <row r="17" spans="2:12" ht="18.600000000000001" customHeight="1" x14ac:dyDescent="0.5">
      <c r="B17" s="91"/>
      <c r="C17" s="42">
        <v>3021112</v>
      </c>
      <c r="D17" s="30"/>
      <c r="E17" s="43" t="s">
        <v>1299</v>
      </c>
      <c r="F17" s="20"/>
      <c r="G17" s="44">
        <v>1</v>
      </c>
      <c r="H17" s="20">
        <v>0</v>
      </c>
      <c r="I17" s="20">
        <v>32</v>
      </c>
      <c r="J17" s="20">
        <f t="shared" si="1"/>
        <v>32</v>
      </c>
      <c r="K17" s="45" t="s">
        <v>1287</v>
      </c>
      <c r="L17" s="25" t="s">
        <v>1288</v>
      </c>
    </row>
    <row r="18" spans="2:12" ht="18.600000000000001" customHeight="1" x14ac:dyDescent="0.5">
      <c r="B18" s="91"/>
      <c r="C18" s="46">
        <v>3021124</v>
      </c>
      <c r="D18" s="30"/>
      <c r="E18" s="47" t="s">
        <v>1300</v>
      </c>
      <c r="F18" s="20"/>
      <c r="G18" s="48">
        <v>1</v>
      </c>
      <c r="H18" s="49">
        <v>0</v>
      </c>
      <c r="I18" s="20">
        <v>48</v>
      </c>
      <c r="J18" s="20">
        <f t="shared" si="1"/>
        <v>48</v>
      </c>
      <c r="K18" s="45" t="s">
        <v>1289</v>
      </c>
      <c r="L18" s="25" t="s">
        <v>1288</v>
      </c>
    </row>
    <row r="19" spans="2:12" ht="18.600000000000001" customHeight="1" x14ac:dyDescent="0.4">
      <c r="B19" s="91"/>
      <c r="C19" s="23">
        <v>3022196</v>
      </c>
      <c r="D19" s="30"/>
      <c r="E19" s="50" t="s">
        <v>1301</v>
      </c>
      <c r="F19" s="20"/>
      <c r="G19" s="20">
        <v>1</v>
      </c>
      <c r="H19" s="20">
        <v>0</v>
      </c>
      <c r="I19" s="20">
        <v>32</v>
      </c>
      <c r="J19" s="20">
        <f t="shared" si="1"/>
        <v>32</v>
      </c>
      <c r="K19" s="51" t="s">
        <v>1288</v>
      </c>
      <c r="L19" s="25" t="s">
        <v>1288</v>
      </c>
    </row>
    <row r="20" spans="2:12" ht="18.600000000000001" customHeight="1" x14ac:dyDescent="0.4">
      <c r="B20" s="91"/>
      <c r="C20" s="17">
        <v>3021114</v>
      </c>
      <c r="D20" s="18"/>
      <c r="E20" s="19" t="s">
        <v>1302</v>
      </c>
      <c r="F20" s="20"/>
      <c r="G20" s="19">
        <v>2</v>
      </c>
      <c r="H20" s="20">
        <v>32</v>
      </c>
      <c r="I20" s="20">
        <v>0</v>
      </c>
      <c r="J20" s="20">
        <f t="shared" si="1"/>
        <v>32</v>
      </c>
      <c r="K20" s="41" t="s">
        <v>1294</v>
      </c>
      <c r="L20" s="25" t="s">
        <v>1288</v>
      </c>
    </row>
    <row r="21" spans="2:12" ht="18.600000000000001" customHeight="1" x14ac:dyDescent="0.4">
      <c r="B21" s="91"/>
      <c r="C21" s="32">
        <v>3021115</v>
      </c>
      <c r="D21" s="30"/>
      <c r="E21" s="27" t="s">
        <v>1303</v>
      </c>
      <c r="F21" s="20"/>
      <c r="G21" s="27">
        <v>2</v>
      </c>
      <c r="H21" s="20">
        <v>32</v>
      </c>
      <c r="I21" s="20">
        <v>0</v>
      </c>
      <c r="J21" s="20">
        <f t="shared" si="1"/>
        <v>32</v>
      </c>
      <c r="K21" s="52" t="s">
        <v>1288</v>
      </c>
      <c r="L21" s="53" t="s">
        <v>1288</v>
      </c>
    </row>
    <row r="22" spans="2:12" ht="18.600000000000001" customHeight="1" x14ac:dyDescent="0.5">
      <c r="B22" s="91"/>
      <c r="C22" s="54">
        <v>9991034</v>
      </c>
      <c r="D22" s="18"/>
      <c r="E22" s="48" t="s">
        <v>1304</v>
      </c>
      <c r="F22" s="20"/>
      <c r="G22" s="48">
        <v>2</v>
      </c>
      <c r="H22" s="20">
        <v>16</v>
      </c>
      <c r="I22" s="20">
        <v>32</v>
      </c>
      <c r="J22" s="20">
        <f t="shared" si="1"/>
        <v>48</v>
      </c>
      <c r="K22" s="21" t="s">
        <v>1288</v>
      </c>
      <c r="L22" s="25" t="s">
        <v>1288</v>
      </c>
    </row>
    <row r="23" spans="2:12" ht="18.600000000000001" customHeight="1" x14ac:dyDescent="0.4">
      <c r="B23" s="91"/>
      <c r="C23" s="23">
        <v>3021117</v>
      </c>
      <c r="D23" s="18"/>
      <c r="E23" s="20" t="s">
        <v>1305</v>
      </c>
      <c r="F23" s="20"/>
      <c r="G23" s="20">
        <v>2</v>
      </c>
      <c r="H23" s="20">
        <v>16</v>
      </c>
      <c r="I23" s="20">
        <v>48</v>
      </c>
      <c r="J23" s="20">
        <f t="shared" si="1"/>
        <v>64</v>
      </c>
      <c r="K23" s="21" t="s">
        <v>1288</v>
      </c>
      <c r="L23" s="25" t="s">
        <v>1288</v>
      </c>
    </row>
    <row r="24" spans="2:12" ht="18.600000000000001" customHeight="1" x14ac:dyDescent="0.5">
      <c r="B24" s="91"/>
      <c r="C24" s="54">
        <v>9118</v>
      </c>
      <c r="D24" s="18"/>
      <c r="E24" s="50" t="s">
        <v>1306</v>
      </c>
      <c r="F24" s="20"/>
      <c r="G24" s="50">
        <v>3</v>
      </c>
      <c r="H24" s="20">
        <v>48</v>
      </c>
      <c r="I24" s="20">
        <v>0</v>
      </c>
      <c r="J24" s="20">
        <f t="shared" si="1"/>
        <v>48</v>
      </c>
      <c r="K24" s="21" t="s">
        <v>1288</v>
      </c>
      <c r="L24" s="25" t="s">
        <v>1288</v>
      </c>
    </row>
    <row r="25" spans="2:12" ht="18.600000000000001" customHeight="1" x14ac:dyDescent="0.4">
      <c r="B25" s="91"/>
      <c r="C25" s="23">
        <v>9102</v>
      </c>
      <c r="D25" s="18"/>
      <c r="E25" s="24" t="s">
        <v>1307</v>
      </c>
      <c r="F25" s="20"/>
      <c r="G25" s="20">
        <v>2</v>
      </c>
      <c r="H25" s="20">
        <v>32</v>
      </c>
      <c r="I25" s="20">
        <v>0</v>
      </c>
      <c r="J25" s="20">
        <f t="shared" si="1"/>
        <v>32</v>
      </c>
      <c r="K25" s="21" t="s">
        <v>1288</v>
      </c>
      <c r="L25" s="25" t="s">
        <v>1288</v>
      </c>
    </row>
    <row r="26" spans="2:12" ht="18.600000000000001" customHeight="1" thickBot="1" x14ac:dyDescent="0.45">
      <c r="B26" s="91"/>
      <c r="C26" s="32">
        <v>9122</v>
      </c>
      <c r="D26" s="30"/>
      <c r="E26" s="27" t="s">
        <v>1308</v>
      </c>
      <c r="F26" s="20"/>
      <c r="G26" s="27">
        <v>1</v>
      </c>
      <c r="H26" s="20">
        <v>0</v>
      </c>
      <c r="I26" s="20">
        <v>16</v>
      </c>
      <c r="J26" s="20">
        <f t="shared" si="1"/>
        <v>16</v>
      </c>
      <c r="K26" s="51" t="s">
        <v>1288</v>
      </c>
      <c r="L26" s="25" t="s">
        <v>1288</v>
      </c>
    </row>
    <row r="27" spans="2:12" ht="16.899999999999999" customHeight="1" thickBot="1" x14ac:dyDescent="0.45">
      <c r="B27" s="90" t="s">
        <v>1309</v>
      </c>
      <c r="C27" s="95" t="s">
        <v>1285</v>
      </c>
      <c r="D27" s="93"/>
      <c r="E27" s="94"/>
      <c r="F27" s="55">
        <f>SUM(F14:F26)</f>
        <v>0</v>
      </c>
      <c r="G27" s="56">
        <f>SUM(G16:G26)</f>
        <v>19</v>
      </c>
      <c r="H27" s="39">
        <f>SUM(H16:H26)</f>
        <v>192</v>
      </c>
      <c r="I27" s="39">
        <f>SUM(I16:I26)</f>
        <v>256</v>
      </c>
      <c r="J27" s="39">
        <f>SUM(J16:J26)</f>
        <v>448</v>
      </c>
      <c r="K27" s="40" t="s">
        <v>1288</v>
      </c>
      <c r="L27" s="40" t="s">
        <v>1288</v>
      </c>
    </row>
    <row r="28" spans="2:12" ht="18.600000000000001" customHeight="1" x14ac:dyDescent="0.4">
      <c r="B28" s="91"/>
      <c r="C28" s="17">
        <v>3021118</v>
      </c>
      <c r="D28" s="30"/>
      <c r="E28" s="19" t="s">
        <v>1310</v>
      </c>
      <c r="F28" s="20"/>
      <c r="G28" s="19">
        <v>2</v>
      </c>
      <c r="H28" s="20">
        <v>16</v>
      </c>
      <c r="I28" s="20">
        <v>48</v>
      </c>
      <c r="J28" s="20">
        <f t="shared" si="1"/>
        <v>64</v>
      </c>
      <c r="K28" s="45" t="s">
        <v>1297</v>
      </c>
      <c r="L28" s="53" t="s">
        <v>1288</v>
      </c>
    </row>
    <row r="29" spans="2:12" ht="18.600000000000001" customHeight="1" x14ac:dyDescent="0.4">
      <c r="B29" s="91"/>
      <c r="C29" s="23">
        <v>3021119</v>
      </c>
      <c r="D29" s="34"/>
      <c r="E29" s="20" t="s">
        <v>1311</v>
      </c>
      <c r="F29" s="19"/>
      <c r="G29" s="20">
        <v>2</v>
      </c>
      <c r="H29" s="19">
        <v>16</v>
      </c>
      <c r="I29" s="19">
        <v>48</v>
      </c>
      <c r="J29" s="20">
        <f t="shared" si="1"/>
        <v>64</v>
      </c>
      <c r="K29" s="57" t="s">
        <v>1305</v>
      </c>
      <c r="L29" s="38" t="s">
        <v>1288</v>
      </c>
    </row>
    <row r="30" spans="2:12" ht="18.600000000000001" customHeight="1" x14ac:dyDescent="0.4">
      <c r="B30" s="91"/>
      <c r="C30" s="32">
        <v>3021120</v>
      </c>
      <c r="D30" s="30"/>
      <c r="E30" s="27" t="s">
        <v>1312</v>
      </c>
      <c r="F30" s="20"/>
      <c r="G30" s="27">
        <v>2</v>
      </c>
      <c r="H30" s="20">
        <v>0</v>
      </c>
      <c r="I30" s="20">
        <v>64</v>
      </c>
      <c r="J30" s="20">
        <f t="shared" si="1"/>
        <v>64</v>
      </c>
      <c r="K30" s="45" t="s">
        <v>1303</v>
      </c>
      <c r="L30" s="53" t="s">
        <v>1288</v>
      </c>
    </row>
    <row r="31" spans="2:12" ht="18.600000000000001" customHeight="1" x14ac:dyDescent="0.4">
      <c r="B31" s="91"/>
      <c r="C31" s="23">
        <v>3021121</v>
      </c>
      <c r="D31" s="30"/>
      <c r="E31" s="24" t="s">
        <v>1313</v>
      </c>
      <c r="F31" s="20"/>
      <c r="G31" s="20">
        <v>2</v>
      </c>
      <c r="H31" s="20">
        <v>32</v>
      </c>
      <c r="I31" s="20">
        <v>0</v>
      </c>
      <c r="J31" s="20">
        <f t="shared" si="1"/>
        <v>32</v>
      </c>
      <c r="K31" s="51" t="s">
        <v>1288</v>
      </c>
      <c r="L31" s="53" t="s">
        <v>1288</v>
      </c>
    </row>
    <row r="32" spans="2:12" ht="18.600000000000001" customHeight="1" x14ac:dyDescent="0.4">
      <c r="B32" s="91"/>
      <c r="C32" s="23">
        <v>3021122</v>
      </c>
      <c r="D32" s="30"/>
      <c r="E32" s="20" t="s">
        <v>516</v>
      </c>
      <c r="F32" s="20"/>
      <c r="G32" s="20">
        <v>3</v>
      </c>
      <c r="H32" s="20">
        <v>48</v>
      </c>
      <c r="I32" s="20">
        <v>0</v>
      </c>
      <c r="J32" s="20">
        <f t="shared" si="1"/>
        <v>48</v>
      </c>
      <c r="K32" s="45" t="s">
        <v>1290</v>
      </c>
      <c r="L32" s="53" t="s">
        <v>1288</v>
      </c>
    </row>
    <row r="33" spans="2:30" ht="18.600000000000001" customHeight="1" x14ac:dyDescent="0.4">
      <c r="B33" s="91"/>
      <c r="C33" s="17">
        <v>3021131</v>
      </c>
      <c r="D33" s="30"/>
      <c r="E33" s="19" t="s">
        <v>1314</v>
      </c>
      <c r="F33" s="20"/>
      <c r="G33" s="19">
        <v>2</v>
      </c>
      <c r="H33" s="20">
        <v>32</v>
      </c>
      <c r="I33" s="20">
        <v>0</v>
      </c>
      <c r="J33" s="20">
        <f t="shared" si="1"/>
        <v>32</v>
      </c>
      <c r="K33" s="51" t="s">
        <v>1288</v>
      </c>
      <c r="L33" s="25" t="s">
        <v>1288</v>
      </c>
    </row>
    <row r="34" spans="2:30" ht="18.600000000000001" customHeight="1" x14ac:dyDescent="0.4">
      <c r="B34" s="91"/>
      <c r="C34" s="32">
        <v>3021116</v>
      </c>
      <c r="D34" s="58"/>
      <c r="E34" s="27" t="s">
        <v>1315</v>
      </c>
      <c r="F34" s="27"/>
      <c r="G34" s="27">
        <v>2</v>
      </c>
      <c r="H34" s="27">
        <v>32</v>
      </c>
      <c r="I34" s="27">
        <v>0</v>
      </c>
      <c r="J34" s="20">
        <f t="shared" si="1"/>
        <v>32</v>
      </c>
      <c r="K34" s="59" t="s">
        <v>1288</v>
      </c>
      <c r="L34" s="29" t="s">
        <v>1288</v>
      </c>
    </row>
    <row r="35" spans="2:30" ht="18.600000000000001" customHeight="1" x14ac:dyDescent="0.4">
      <c r="B35" s="91"/>
      <c r="C35" s="32">
        <v>3021125</v>
      </c>
      <c r="D35" s="30"/>
      <c r="E35" s="27" t="s">
        <v>1316</v>
      </c>
      <c r="F35" s="20"/>
      <c r="G35" s="27">
        <v>2</v>
      </c>
      <c r="H35" s="20">
        <v>32</v>
      </c>
      <c r="I35" s="20">
        <v>0</v>
      </c>
      <c r="J35" s="20">
        <f t="shared" si="1"/>
        <v>32</v>
      </c>
      <c r="K35" s="51" t="s">
        <v>1288</v>
      </c>
      <c r="L35" s="25" t="s">
        <v>1288</v>
      </c>
    </row>
    <row r="36" spans="2:30" ht="18.600000000000001" customHeight="1" thickBot="1" x14ac:dyDescent="0.45">
      <c r="B36" s="91"/>
      <c r="C36" s="32">
        <v>9108</v>
      </c>
      <c r="D36" s="58"/>
      <c r="E36" s="60" t="s">
        <v>1317</v>
      </c>
      <c r="F36" s="27"/>
      <c r="G36" s="27">
        <v>2</v>
      </c>
      <c r="H36" s="27">
        <v>32</v>
      </c>
      <c r="I36" s="27">
        <v>0</v>
      </c>
      <c r="J36" s="20">
        <f t="shared" si="1"/>
        <v>32</v>
      </c>
      <c r="K36" s="59" t="s">
        <v>1288</v>
      </c>
      <c r="L36" s="29" t="s">
        <v>1288</v>
      </c>
    </row>
    <row r="37" spans="2:30" ht="16.899999999999999" customHeight="1" thickBot="1" x14ac:dyDescent="0.45">
      <c r="B37" s="90" t="s">
        <v>1318</v>
      </c>
      <c r="C37" s="93" t="s">
        <v>1285</v>
      </c>
      <c r="D37" s="93"/>
      <c r="E37" s="94"/>
      <c r="F37" s="39">
        <f>SUM(F27:F36)</f>
        <v>0</v>
      </c>
      <c r="G37" s="39">
        <f>SUM(G28:G36)</f>
        <v>19</v>
      </c>
      <c r="H37" s="39">
        <f>SUM(H28:H36)</f>
        <v>240</v>
      </c>
      <c r="I37" s="39">
        <f>SUM(I28:I36)</f>
        <v>160</v>
      </c>
      <c r="J37" s="39">
        <f>SUM(J28:J36)</f>
        <v>400</v>
      </c>
      <c r="K37" s="40" t="s">
        <v>1288</v>
      </c>
      <c r="L37" s="40" t="s">
        <v>1288</v>
      </c>
    </row>
    <row r="38" spans="2:30" ht="18.600000000000001" customHeight="1" x14ac:dyDescent="0.4">
      <c r="B38" s="91"/>
      <c r="C38" s="17">
        <v>3021123</v>
      </c>
      <c r="D38" s="30"/>
      <c r="E38" s="61" t="s">
        <v>1319</v>
      </c>
      <c r="F38" s="20"/>
      <c r="G38" s="19">
        <v>2</v>
      </c>
      <c r="H38" s="20">
        <v>16</v>
      </c>
      <c r="I38" s="20">
        <v>48</v>
      </c>
      <c r="J38" s="20">
        <f t="shared" ref="J38:J45" si="2">SUM(H38:I38)</f>
        <v>64</v>
      </c>
      <c r="K38" s="45" t="s">
        <v>1313</v>
      </c>
      <c r="L38" s="53" t="s">
        <v>1288</v>
      </c>
    </row>
    <row r="39" spans="2:30" ht="18.600000000000001" customHeight="1" x14ac:dyDescent="0.4">
      <c r="B39" s="91"/>
      <c r="C39" s="23">
        <v>3021129</v>
      </c>
      <c r="D39" s="30"/>
      <c r="E39" s="20" t="s">
        <v>1320</v>
      </c>
      <c r="F39" s="20"/>
      <c r="G39" s="19">
        <v>2</v>
      </c>
      <c r="H39" s="20">
        <v>16</v>
      </c>
      <c r="I39" s="20">
        <v>48</v>
      </c>
      <c r="J39" s="20">
        <f t="shared" si="2"/>
        <v>64</v>
      </c>
      <c r="K39" s="21" t="s">
        <v>1288</v>
      </c>
      <c r="L39" s="25" t="s">
        <v>1288</v>
      </c>
    </row>
    <row r="40" spans="2:30" ht="18.600000000000001" customHeight="1" x14ac:dyDescent="0.4">
      <c r="B40" s="91"/>
      <c r="C40" s="23">
        <v>3021133</v>
      </c>
      <c r="D40" s="30"/>
      <c r="E40" s="24" t="s">
        <v>1321</v>
      </c>
      <c r="F40" s="20"/>
      <c r="G40" s="19">
        <v>2</v>
      </c>
      <c r="H40" s="20">
        <v>16</v>
      </c>
      <c r="I40" s="20">
        <v>48</v>
      </c>
      <c r="J40" s="20">
        <f t="shared" si="2"/>
        <v>64</v>
      </c>
      <c r="K40" s="51" t="s">
        <v>1288</v>
      </c>
      <c r="L40" s="25" t="s">
        <v>1288</v>
      </c>
    </row>
    <row r="41" spans="2:30" ht="18.600000000000001" customHeight="1" x14ac:dyDescent="0.4">
      <c r="B41" s="91"/>
      <c r="C41" s="23">
        <v>9991000</v>
      </c>
      <c r="D41" s="30"/>
      <c r="E41" s="20" t="s">
        <v>1322</v>
      </c>
      <c r="F41" s="20"/>
      <c r="G41" s="19">
        <v>2</v>
      </c>
      <c r="H41" s="20">
        <v>16</v>
      </c>
      <c r="I41" s="20">
        <v>48</v>
      </c>
      <c r="J41" s="20">
        <f t="shared" si="2"/>
        <v>64</v>
      </c>
      <c r="K41" s="51" t="s">
        <v>1288</v>
      </c>
      <c r="L41" s="53" t="s">
        <v>1288</v>
      </c>
    </row>
    <row r="42" spans="2:30" ht="18.600000000000001" customHeight="1" x14ac:dyDescent="0.4">
      <c r="B42" s="91"/>
      <c r="C42" s="17">
        <v>9128</v>
      </c>
      <c r="D42" s="30"/>
      <c r="E42" s="19" t="s">
        <v>1323</v>
      </c>
      <c r="F42" s="20"/>
      <c r="G42" s="19">
        <v>2</v>
      </c>
      <c r="H42" s="20">
        <v>32</v>
      </c>
      <c r="I42" s="20">
        <v>0</v>
      </c>
      <c r="J42" s="20">
        <f t="shared" si="2"/>
        <v>32</v>
      </c>
      <c r="K42" s="21" t="s">
        <v>1288</v>
      </c>
      <c r="L42" s="53" t="s">
        <v>1288</v>
      </c>
      <c r="M42" s="62"/>
    </row>
    <row r="43" spans="2:30" ht="18.600000000000001" customHeight="1" x14ac:dyDescent="0.4">
      <c r="B43" s="91"/>
      <c r="C43" s="32">
        <v>9991045</v>
      </c>
      <c r="D43" s="30"/>
      <c r="E43" s="27" t="s">
        <v>1324</v>
      </c>
      <c r="F43" s="20"/>
      <c r="G43" s="19">
        <v>2</v>
      </c>
      <c r="H43" s="20">
        <v>16</v>
      </c>
      <c r="I43" s="20">
        <v>32</v>
      </c>
      <c r="J43" s="20">
        <f t="shared" si="2"/>
        <v>48</v>
      </c>
      <c r="K43" s="21" t="s">
        <v>1288</v>
      </c>
      <c r="L43" s="53" t="s">
        <v>1288</v>
      </c>
      <c r="M43" s="62"/>
    </row>
    <row r="44" spans="2:30" ht="18.600000000000001" customHeight="1" x14ac:dyDescent="0.4">
      <c r="B44" s="91"/>
      <c r="C44" s="23">
        <v>3021127</v>
      </c>
      <c r="D44" s="30"/>
      <c r="E44" s="20" t="s">
        <v>480</v>
      </c>
      <c r="F44" s="20"/>
      <c r="G44" s="19">
        <v>2</v>
      </c>
      <c r="H44" s="20">
        <v>0</v>
      </c>
      <c r="I44" s="20">
        <v>96</v>
      </c>
      <c r="J44" s="20">
        <f t="shared" si="2"/>
        <v>96</v>
      </c>
      <c r="K44" s="21" t="s">
        <v>1288</v>
      </c>
      <c r="L44" s="53" t="s">
        <v>1288</v>
      </c>
      <c r="M44" s="62"/>
    </row>
    <row r="45" spans="2:30" ht="18.600000000000001" customHeight="1" thickBot="1" x14ac:dyDescent="0.45">
      <c r="B45" s="91"/>
      <c r="C45" s="32">
        <v>3021128</v>
      </c>
      <c r="D45" s="30"/>
      <c r="E45" s="27" t="s">
        <v>1325</v>
      </c>
      <c r="F45" s="20"/>
      <c r="G45" s="19">
        <v>2</v>
      </c>
      <c r="H45" s="20">
        <v>0</v>
      </c>
      <c r="I45" s="20">
        <v>240</v>
      </c>
      <c r="J45" s="20">
        <f t="shared" si="2"/>
        <v>240</v>
      </c>
      <c r="K45" s="21" t="s">
        <v>1288</v>
      </c>
      <c r="L45" s="63" t="s">
        <v>1288</v>
      </c>
      <c r="M45" s="62"/>
    </row>
    <row r="46" spans="2:30" ht="16.899999999999999" customHeight="1" thickBot="1" x14ac:dyDescent="0.5">
      <c r="B46" s="91"/>
      <c r="C46" s="96" t="s">
        <v>1285</v>
      </c>
      <c r="D46" s="96"/>
      <c r="E46" s="97"/>
      <c r="F46" s="64" t="e">
        <f>SUM(#REF!)</f>
        <v>#REF!</v>
      </c>
      <c r="G46" s="39">
        <f>SUM(G38:G45)</f>
        <v>16</v>
      </c>
      <c r="H46" s="39">
        <f>SUM(H38:H45)</f>
        <v>112</v>
      </c>
      <c r="I46" s="39">
        <f>SUM(I38:I45)</f>
        <v>560</v>
      </c>
      <c r="J46" s="39">
        <f>SUM(J38:J45)</f>
        <v>672</v>
      </c>
      <c r="K46" s="40" t="s">
        <v>1288</v>
      </c>
      <c r="L46" s="40" t="s">
        <v>1288</v>
      </c>
      <c r="W46" s="65"/>
      <c r="X46" s="65"/>
      <c r="Y46" s="65"/>
      <c r="Z46" s="65"/>
      <c r="AA46" s="65"/>
      <c r="AB46" s="65"/>
      <c r="AC46" s="65"/>
      <c r="AD46" s="65"/>
    </row>
    <row r="47" spans="2:30" ht="19.5" customHeight="1" thickBot="1" x14ac:dyDescent="0.45">
      <c r="B47" s="92"/>
      <c r="C47" s="98" t="s">
        <v>1326</v>
      </c>
      <c r="D47" s="99"/>
      <c r="E47" s="99"/>
      <c r="F47" s="100"/>
      <c r="G47" s="66">
        <f>SUM(G46,G37,G27,G15)</f>
        <v>70</v>
      </c>
      <c r="H47" s="67">
        <f>SUM(H46,H37,H27,H15)</f>
        <v>752</v>
      </c>
      <c r="I47" s="67">
        <f>SUM(I46,I37,I27,I15)</f>
        <v>1088</v>
      </c>
      <c r="J47" s="68">
        <f>SUM(J37,J46,J27,J15)</f>
        <v>1840</v>
      </c>
      <c r="K47" s="69" t="s">
        <v>1288</v>
      </c>
      <c r="L47" s="69" t="s">
        <v>1288</v>
      </c>
    </row>
    <row r="48" spans="2:30" s="65" customFormat="1" ht="18.75" customHeight="1" thickBot="1" x14ac:dyDescent="0.6">
      <c r="B48" s="70"/>
      <c r="C48" s="71" t="s">
        <v>1327</v>
      </c>
      <c r="D48" s="72"/>
      <c r="E48" s="73"/>
      <c r="F48" s="6"/>
      <c r="G48" s="72" t="s">
        <v>1328</v>
      </c>
      <c r="H48" s="74"/>
      <c r="I48" s="75"/>
      <c r="J48" s="76"/>
      <c r="K48" s="77"/>
      <c r="L48" s="78"/>
      <c r="M48" s="6"/>
      <c r="O48" s="79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12" ht="6" hidden="1" customHeight="1" thickBot="1" x14ac:dyDescent="0.45">
      <c r="C49" s="80" t="s">
        <v>1329</v>
      </c>
      <c r="D49" s="81"/>
      <c r="E49" s="81" t="s">
        <v>1330</v>
      </c>
      <c r="F49" s="81"/>
      <c r="G49" s="81"/>
      <c r="H49" s="82" t="s">
        <v>1331</v>
      </c>
      <c r="I49" s="82"/>
      <c r="J49" s="82"/>
      <c r="K49" s="81"/>
      <c r="L49" s="83"/>
    </row>
    <row r="50" spans="1:12" x14ac:dyDescent="0.4">
      <c r="B50" s="81"/>
      <c r="C50" s="80"/>
      <c r="D50" s="81"/>
      <c r="E50" s="81"/>
      <c r="F50" s="81"/>
      <c r="G50" s="81"/>
      <c r="H50" s="82"/>
      <c r="I50" s="82"/>
      <c r="J50" s="82"/>
      <c r="K50" s="81"/>
      <c r="L50" s="81"/>
    </row>
    <row r="51" spans="1:12" ht="16.5" thickBot="1" x14ac:dyDescent="0.45">
      <c r="A51" s="84"/>
      <c r="B51" s="85"/>
      <c r="D51" s="87"/>
      <c r="F51" s="87"/>
    </row>
    <row r="52" spans="1:12" x14ac:dyDescent="0.4">
      <c r="A52" s="88"/>
      <c r="B52" s="85"/>
    </row>
    <row r="54" spans="1:12" x14ac:dyDescent="0.4">
      <c r="A54" s="71"/>
    </row>
  </sheetData>
  <mergeCells count="17"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  <mergeCell ref="B6:B14"/>
    <mergeCell ref="B15:B26"/>
    <mergeCell ref="C15:E15"/>
    <mergeCell ref="B27:B36"/>
    <mergeCell ref="C27:E27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2021-09-06T04:35:03Z</dcterms:modified>
</cp:coreProperties>
</file>