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اول'!$A$2:$H$419</definedName>
    <definedName name="_xlnm._FilterDatabase" localSheetId="3" hidden="1">'ترم چهارم'!$A$2:$H$419</definedName>
    <definedName name="_xlnm._FilterDatabase" localSheetId="1" hidden="1">'ترم دوم'!$A$2:$H$419</definedName>
    <definedName name="_xlnm._FilterDatabase" localSheetId="2" hidden="1">'ترم سوم'!$A$2:$H$419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8" i="5" l="1"/>
  <c r="I47" i="5"/>
  <c r="H47" i="5"/>
  <c r="H48" i="5" s="1"/>
  <c r="G47" i="5"/>
  <c r="G48" i="5" s="1"/>
  <c r="F47" i="5"/>
  <c r="J46" i="5"/>
  <c r="J45" i="5"/>
  <c r="J44" i="5"/>
  <c r="J43" i="5"/>
  <c r="J42" i="5"/>
  <c r="J41" i="5"/>
  <c r="J40" i="5"/>
  <c r="J39" i="5"/>
  <c r="J38" i="5"/>
  <c r="J37" i="5"/>
  <c r="J47" i="5" s="1"/>
  <c r="I36" i="5"/>
  <c r="H36" i="5"/>
  <c r="G36" i="5"/>
  <c r="J35" i="5"/>
  <c r="J34" i="5"/>
  <c r="J33" i="5"/>
  <c r="J32" i="5"/>
  <c r="J31" i="5"/>
  <c r="J30" i="5"/>
  <c r="J29" i="5"/>
  <c r="J28" i="5"/>
  <c r="J27" i="5"/>
  <c r="J26" i="5"/>
  <c r="J36" i="5" s="1"/>
  <c r="J48" i="5" s="1"/>
  <c r="I25" i="5"/>
  <c r="H25" i="5"/>
  <c r="G25" i="5"/>
  <c r="J24" i="5"/>
  <c r="J23" i="5"/>
  <c r="J22" i="5"/>
  <c r="J21" i="5"/>
  <c r="J20" i="5"/>
  <c r="J19" i="5"/>
  <c r="J18" i="5"/>
  <c r="J17" i="5"/>
  <c r="J25" i="5" s="1"/>
  <c r="I16" i="5"/>
  <c r="H16" i="5"/>
  <c r="G16" i="5"/>
  <c r="F16" i="5"/>
  <c r="F25" i="5" s="1"/>
  <c r="F36" i="5" s="1"/>
  <c r="J14" i="5"/>
  <c r="J13" i="5"/>
  <c r="J12" i="5"/>
  <c r="J11" i="5"/>
  <c r="J10" i="5"/>
  <c r="J9" i="5"/>
  <c r="J8" i="5"/>
  <c r="J7" i="5"/>
  <c r="J16" i="5" s="1"/>
  <c r="J6" i="5"/>
</calcChain>
</file>

<file path=xl/sharedStrings.xml><?xml version="1.0" encoding="utf-8"?>
<sst xmlns="http://schemas.openxmlformats.org/spreadsheetml/2006/main" count="13530" uniqueCount="1372">
  <si>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</si>
  <si>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</si>
  <si>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</si>
  <si>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</si>
  <si>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</si>
  <si>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</si>
  <si>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</si>
  <si>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</si>
  <si>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</si>
  <si>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</si>
  <si>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</si>
  <si>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</si>
  <si>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</si>
  <si>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</si>
  <si>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</si>
  <si>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</si>
  <si>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</si>
  <si>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</si>
  <si>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</si>
  <si>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</si>
  <si>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</si>
  <si>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</si>
  <si>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</si>
  <si>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</si>
  <si>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</si>
  <si>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</si>
  <si>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</si>
  <si>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</si>
  <si>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</si>
  <si>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</si>
  <si>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</si>
  <si>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</si>
  <si>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</si>
  <si>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</si>
  <si>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</si>
  <si>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</si>
  <si>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</si>
  <si>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</si>
  <si>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</si>
  <si>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</si>
  <si>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</si>
  <si>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</si>
  <si>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</si>
  <si>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</si>
  <si>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</si>
  <si>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</si>
  <si>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</si>
  <si>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</si>
  <si>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</si>
  <si>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</si>
  <si>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</si>
  <si>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</si>
  <si>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</si>
  <si>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</si>
  <si>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</si>
  <si>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</si>
  <si>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</si>
  <si>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</si>
  <si>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</si>
  <si>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</si>
  <si>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</si>
  <si>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</si>
  <si>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</si>
  <si>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</si>
  <si>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</si>
  <si>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</si>
  <si>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</si>
  <si>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</si>
  <si>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</si>
  <si>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</si>
  <si>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</si>
  <si>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</si>
  <si>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</si>
  <si>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</si>
  <si>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</si>
  <si>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</si>
  <si>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</si>
  <si>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</si>
  <si>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</si>
  <si>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</si>
  <si>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</si>
  <si>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</si>
  <si>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</si>
  <si>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</si>
  <si>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</si>
  <si>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</si>
  <si>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</si>
  <si>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</si>
  <si>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</si>
  <si>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</si>
  <si>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</si>
  <si>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</si>
  <si>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</si>
  <si>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</si>
  <si>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</si>
  <si>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</si>
  <si>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</si>
  <si>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</si>
  <si>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</si>
  <si>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</si>
  <si>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</si>
  <si>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</si>
  <si>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</si>
  <si>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</si>
  <si>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</si>
  <si>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</si>
  <si>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</si>
  <si>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</si>
  <si>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</si>
  <si>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</si>
  <si>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</si>
  <si>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</si>
  <si>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</si>
  <si>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</si>
  <si>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</si>
  <si>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</si>
  <si>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</si>
  <si>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</si>
  <si>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</si>
  <si>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</si>
  <si>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</si>
  <si>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</si>
  <si>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</si>
  <si>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</si>
  <si>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</si>
  <si>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</si>
  <si>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</si>
  <si>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</si>
  <si>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</si>
  <si>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</si>
  <si>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</si>
  <si>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</si>
  <si>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</si>
  <si>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</si>
  <si>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</si>
  <si>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</si>
  <si>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</si>
  <si>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</si>
  <si>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</si>
  <si>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</si>
  <si>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</si>
  <si>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</si>
  <si>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</si>
  <si>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</si>
  <si>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</si>
  <si>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</si>
  <si>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</si>
  <si>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</si>
  <si>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</si>
  <si>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</si>
  <si>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</si>
  <si>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</si>
  <si>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</si>
  <si>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</si>
  <si>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</si>
  <si>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</si>
  <si>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</si>
  <si>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</si>
  <si>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</si>
  <si>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</si>
  <si>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</si>
  <si>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</si>
  <si>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</si>
  <si>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</si>
  <si>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</si>
  <si>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</si>
  <si>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</si>
  <si>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</si>
  <si>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</si>
  <si>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</si>
  <si>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</si>
  <si>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</si>
  <si>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</si>
  <si>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</si>
  <si>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</si>
  <si>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</si>
  <si>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</si>
  <si>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</si>
  <si>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</si>
  <si>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</si>
  <si>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</si>
  <si>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</si>
  <si>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</si>
  <si>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</si>
  <si>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</si>
  <si>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</si>
  <si>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</si>
  <si>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</si>
  <si>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</si>
  <si>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</si>
  <si>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</si>
  <si>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</si>
  <si>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</si>
  <si>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</si>
  <si>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</si>
  <si>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</si>
  <si>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</si>
  <si>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</si>
  <si>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</si>
  <si>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</si>
  <si>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</si>
  <si>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</si>
  <si>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</si>
  <si>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</si>
  <si>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</si>
  <si>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</si>
  <si>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</si>
  <si>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</si>
  <si>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</si>
  <si>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</si>
  <si>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</si>
  <si>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</si>
  <si>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</si>
  <si>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</si>
  <si>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</si>
  <si>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</si>
  <si>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</si>
  <si>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</si>
  <si>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</si>
  <si>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</si>
  <si>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</si>
  <si>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</si>
  <si>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</si>
  <si>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</si>
  <si>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</si>
  <si>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</si>
  <si>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</si>
  <si>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</si>
  <si>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</si>
  <si>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</si>
  <si>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</si>
  <si>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</si>
  <si>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</si>
  <si>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</si>
  <si>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</si>
  <si>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</si>
  <si>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</si>
  <si>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</si>
  <si>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</si>
  <si>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</si>
  <si>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</si>
  <si>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</si>
  <si>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</si>
  <si>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</si>
  <si>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</si>
  <si>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</si>
  <si>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</si>
  <si>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</si>
  <si>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</si>
  <si>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</si>
  <si>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</si>
  <si>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</si>
  <si>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</si>
  <si>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</si>
  <si>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</si>
  <si>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</si>
  <si>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</si>
  <si>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</si>
  <si>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</si>
  <si>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</si>
  <si>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</si>
  <si>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</si>
  <si>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</si>
  <si>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</si>
  <si>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</si>
  <si>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</si>
  <si>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</si>
  <si>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</si>
  <si>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</si>
  <si>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</si>
  <si>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</si>
  <si>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</si>
  <si>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</si>
  <si>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</si>
  <si>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</si>
  <si>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</si>
  <si>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</si>
  <si>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</si>
  <si>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</si>
  <si>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</si>
  <si>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</si>
  <si>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</si>
  <si>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</si>
  <si>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</si>
  <si>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</si>
  <si>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</si>
  <si>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</si>
  <si>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</si>
  <si>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</si>
  <si>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</si>
  <si>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</si>
  <si>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</si>
  <si>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</si>
  <si>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</si>
  <si>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</si>
  <si>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</si>
  <si>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</si>
  <si>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</si>
  <si>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</si>
  <si>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</si>
  <si>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</si>
  <si>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</si>
  <si>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</si>
  <si>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</si>
  <si>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</si>
  <si>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</si>
  <si>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</si>
  <si>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</si>
  <si>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</si>
  <si>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</si>
  <si>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</si>
  <si>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</si>
  <si>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</si>
  <si>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</si>
  <si>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</si>
  <si>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</si>
  <si>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</si>
  <si>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</si>
  <si>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</si>
  <si>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</si>
  <si>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</si>
  <si>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</si>
  <si>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</si>
  <si>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</si>
  <si>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</si>
  <si>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</si>
  <si>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</si>
  <si>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</si>
  <si>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</si>
  <si>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</si>
  <si>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</si>
  <si>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</si>
  <si>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</si>
  <si>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</si>
  <si>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</si>
  <si>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</si>
  <si>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</si>
  <si>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</si>
  <si>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</si>
  <si>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</si>
  <si>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</si>
  <si>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</si>
  <si>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</si>
  <si>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</si>
  <si>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</si>
  <si>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</si>
  <si>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</si>
  <si>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</si>
  <si>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</si>
  <si>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</si>
  <si>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</si>
  <si>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</si>
  <si>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</si>
  <si>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</si>
  <si>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</si>
  <si>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</si>
  <si>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</si>
  <si>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</si>
  <si>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</si>
  <si>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</si>
  <si>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</si>
  <si>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</si>
  <si>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</si>
  <si>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</si>
  <si>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</si>
  <si>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</si>
  <si>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</si>
  <si>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</si>
  <si>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</si>
  <si>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</si>
  <si>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</si>
  <si>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</si>
  <si>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</si>
  <si>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</si>
  <si>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</si>
  <si>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</si>
  <si>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</si>
  <si>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</si>
  <si>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</si>
  <si>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</si>
  <si>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</si>
  <si>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</si>
  <si>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</si>
  <si>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</si>
  <si>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</si>
  <si>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</si>
  <si>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</si>
  <si>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</si>
  <si>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</si>
  <si>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</si>
  <si>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</si>
  <si>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</si>
  <si>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</si>
  <si>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</si>
  <si>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</si>
  <si>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</si>
  <si>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</si>
  <si>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</si>
  <si>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</si>
  <si>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</si>
  <si>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</si>
  <si>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</si>
  <si>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</si>
  <si>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</si>
  <si>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</si>
  <si>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</si>
  <si>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</si>
  <si>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</si>
  <si>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</si>
  <si>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</si>
  <si>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</si>
  <si>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</si>
  <si>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</si>
  <si>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</si>
  <si>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</si>
  <si>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</si>
  <si>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</si>
  <si>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</si>
  <si>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</si>
  <si>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</si>
  <si>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</si>
  <si>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</si>
  <si>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</si>
  <si>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</si>
  <si>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</si>
  <si>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</si>
  <si>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</si>
  <si>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</si>
  <si>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</si>
  <si>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</si>
  <si>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</si>
  <si>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</si>
  <si>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</si>
  <si>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</si>
  <si>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</si>
  <si>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</si>
  <si>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</si>
  <si>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</si>
  <si>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</si>
  <si>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</si>
  <si>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</si>
  <si>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</si>
  <si>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</si>
  <si>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</si>
  <si>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</si>
  <si>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</si>
  <si>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</si>
  <si>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</si>
  <si>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</si>
  <si>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</si>
  <si>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</si>
  <si>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</si>
  <si>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</si>
  <si>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</si>
  <si>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</si>
  <si>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</si>
  <si>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</si>
  <si>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</si>
  <si>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</si>
  <si>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</si>
  <si>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</si>
  <si>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</si>
  <si>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</si>
  <si>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</si>
  <si>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</si>
  <si>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</si>
  <si>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</si>
  <si>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</si>
  <si>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</si>
  <si>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</si>
  <si>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</si>
  <si>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</si>
  <si>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</si>
  <si>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</si>
  <si>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</si>
  <si>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</si>
  <si>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</si>
  <si>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</si>
  <si>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</si>
  <si>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</si>
  <si>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</si>
  <si>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</si>
  <si>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</si>
  <si>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</si>
  <si>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</si>
  <si>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</si>
  <si>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</si>
  <si>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</si>
  <si>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</si>
  <si>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</si>
  <si>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</si>
  <si>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</si>
  <si>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</si>
  <si>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</si>
  <si>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</si>
  <si>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</si>
  <si>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</si>
  <si>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</si>
  <si>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</si>
  <si>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</si>
  <si>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</si>
  <si>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</si>
  <si>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</si>
  <si>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</si>
  <si>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</si>
  <si>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</si>
  <si>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</si>
  <si>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</si>
  <si>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</si>
  <si>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</si>
  <si>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</si>
  <si>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</si>
  <si>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</si>
  <si>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</si>
  <si>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</si>
  <si>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</si>
  <si>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</si>
  <si>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</si>
  <si>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</si>
  <si>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</si>
  <si>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</si>
  <si>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</si>
  <si>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</si>
  <si>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</si>
  <si>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</si>
  <si>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</si>
  <si>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</si>
  <si>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</si>
  <si>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</si>
  <si>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</si>
  <si>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</si>
  <si>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</si>
  <si>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</si>
  <si>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</si>
  <si>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</si>
  <si>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</si>
  <si>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</si>
  <si>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</si>
  <si>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</si>
  <si>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</si>
  <si>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</si>
  <si>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</si>
  <si>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</si>
  <si>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</si>
  <si>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</si>
  <si>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</si>
  <si>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</si>
  <si>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</si>
  <si>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</si>
  <si>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</si>
  <si>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</si>
  <si>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</si>
  <si>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</si>
  <si>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</si>
  <si>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</si>
  <si>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</si>
  <si>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</si>
  <si>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</si>
  <si>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</si>
  <si>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</si>
  <si>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</si>
  <si>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</si>
  <si>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</si>
  <si>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</si>
  <si>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</si>
  <si>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</si>
  <si>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</si>
  <si>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</si>
  <si>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</si>
  <si>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</si>
  <si>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</si>
  <si>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</si>
  <si>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</si>
  <si>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</si>
  <si>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</si>
  <si>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</si>
  <si>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</si>
  <si>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</si>
  <si>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</si>
  <si>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</si>
  <si>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</si>
  <si>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</si>
  <si>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</si>
  <si>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</si>
  <si>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</si>
  <si>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</si>
  <si>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</si>
  <si>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</si>
  <si>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</si>
  <si>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</si>
  <si>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</si>
  <si>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</si>
  <si>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</si>
  <si>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</si>
  <si>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</si>
  <si>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</si>
  <si>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</si>
  <si>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</si>
  <si>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</si>
  <si>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</si>
  <si>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</si>
  <si>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</si>
  <si>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</si>
  <si>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</si>
  <si>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</si>
  <si>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</si>
  <si>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</si>
  <si>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</si>
  <si>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</si>
  <si>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</si>
  <si>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</si>
  <si>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</si>
  <si>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</si>
  <si>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</si>
  <si>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</si>
  <si>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</si>
  <si>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</si>
  <si>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</si>
  <si>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</si>
  <si>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</si>
  <si>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</si>
  <si>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</si>
  <si>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</si>
  <si>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</si>
  <si>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</si>
  <si>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</si>
  <si>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</si>
  <si>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</si>
  <si>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</si>
  <si>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</si>
  <si>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</si>
  <si>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</si>
  <si>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</si>
  <si>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</si>
  <si>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</si>
  <si>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</si>
  <si>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</si>
  <si>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</si>
  <si>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</si>
  <si>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</si>
  <si>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</si>
  <si>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</si>
  <si>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</si>
  <si>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</si>
  <si>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</si>
  <si>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</si>
  <si>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</si>
  <si>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</si>
  <si>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</si>
  <si>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</si>
  <si>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</si>
  <si>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</si>
  <si>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</si>
  <si>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</si>
  <si>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</si>
  <si>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</si>
  <si>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</si>
  <si>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</si>
  <si>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</si>
  <si>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</si>
  <si>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</si>
  <si>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</si>
  <si>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</si>
  <si>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</si>
  <si>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</si>
  <si>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</si>
  <si>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</si>
  <si>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</si>
  <si>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</si>
  <si>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</si>
  <si>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</si>
  <si>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</si>
  <si>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</si>
  <si>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</si>
  <si>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</si>
  <si>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</si>
  <si>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</si>
  <si>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</si>
  <si>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</si>
  <si>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</si>
  <si>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</si>
  <si>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</si>
  <si>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</si>
  <si>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</si>
  <si>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</si>
  <si>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</si>
  <si>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</si>
  <si>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</si>
  <si>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</si>
  <si>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</si>
  <si>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</si>
  <si>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</si>
  <si>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</si>
  <si>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</si>
  <si>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</si>
  <si>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</si>
  <si>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</si>
  <si>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</si>
  <si>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</si>
  <si>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</si>
  <si>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</si>
  <si>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</si>
  <si>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</si>
  <si>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</si>
  <si>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</si>
  <si>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</si>
  <si>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</si>
  <si>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</si>
  <si>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</si>
  <si>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</si>
  <si>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</si>
  <si>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</si>
  <si>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</si>
  <si>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</si>
  <si>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</si>
  <si>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</si>
  <si>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</si>
  <si>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</si>
  <si>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</si>
  <si>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</si>
  <si>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</si>
  <si>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</si>
  <si>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</si>
  <si>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</si>
  <si>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</si>
  <si>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</si>
  <si>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</si>
  <si>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</si>
  <si>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</si>
  <si>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</si>
  <si>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</si>
  <si>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</si>
  <si>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</si>
  <si>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</si>
  <si>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</si>
  <si>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</si>
  <si>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</si>
  <si>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</si>
  <si>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</si>
  <si>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</si>
  <si>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</si>
  <si>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</si>
  <si>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</si>
  <si>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</si>
  <si>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</si>
  <si>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</si>
  <si>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</si>
  <si>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</si>
  <si>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</si>
  <si>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</si>
  <si>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</si>
  <si>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</si>
  <si>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</si>
  <si>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</si>
  <si>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</si>
  <si>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</si>
  <si>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</si>
  <si>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</si>
  <si>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</si>
  <si>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</si>
  <si>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</si>
  <si>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</si>
  <si>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</si>
  <si>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</si>
  <si>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</si>
  <si>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</si>
  <si>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</si>
  <si>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</si>
  <si>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</si>
  <si>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</si>
  <si>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</si>
  <si>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</si>
  <si>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</si>
  <si>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</si>
  <si>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</si>
  <si>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</si>
  <si>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</si>
  <si>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</si>
  <si>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</si>
  <si>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</si>
  <si>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</si>
  <si>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</si>
  <si>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</si>
  <si>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</si>
  <si>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</si>
  <si>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</si>
  <si>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</si>
  <si>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</si>
  <si>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</si>
  <si>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</si>
  <si>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</si>
  <si>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</si>
  <si>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</si>
  <si>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</si>
  <si>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</si>
  <si>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</si>
  <si>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</si>
  <si>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</si>
  <si>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</si>
  <si>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</si>
  <si>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</si>
  <si>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</si>
  <si>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</si>
  <si>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</si>
  <si>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</si>
  <si>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</si>
  <si>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</si>
  <si>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</si>
  <si>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</si>
  <si>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</si>
  <si>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</si>
  <si>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</si>
  <si>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</si>
  <si>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</si>
  <si>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</si>
  <si>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</si>
  <si>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</si>
  <si>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</si>
  <si>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</si>
  <si>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</si>
  <si>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</si>
  <si>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</si>
  <si>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</si>
  <si>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</si>
  <si>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</si>
  <si>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</si>
  <si>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</si>
  <si>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</si>
  <si>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</si>
  <si>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</si>
  <si>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</si>
  <si>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</si>
  <si>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</si>
  <si>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</si>
  <si>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</si>
  <si>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</si>
  <si>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</si>
  <si>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</si>
  <si>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</si>
  <si>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</si>
  <si>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</si>
  <si>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</si>
  <si>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</si>
  <si>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</si>
  <si>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</si>
  <si>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</si>
  <si>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</si>
  <si>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</si>
  <si>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</si>
  <si>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</si>
  <si>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</si>
  <si>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</si>
  <si>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</si>
  <si>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</si>
  <si>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</si>
  <si>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</si>
  <si>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</si>
  <si>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</si>
  <si>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</si>
  <si>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</si>
  <si>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</si>
  <si>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</si>
  <si>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</si>
  <si>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</si>
  <si>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</si>
  <si>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</si>
  <si>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</si>
  <si>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</si>
  <si>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</si>
  <si>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</si>
  <si>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</si>
  <si>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</si>
  <si>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</si>
  <si>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</si>
  <si>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</si>
  <si>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</si>
  <si>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</si>
  <si>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</si>
  <si>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</si>
  <si>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</si>
  <si>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</si>
  <si>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</si>
  <si>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</si>
  <si>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</si>
  <si>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</si>
  <si>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</si>
  <si>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</si>
  <si>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</si>
  <si>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</si>
  <si>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</si>
  <si>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</si>
  <si>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</si>
  <si>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</si>
  <si>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</si>
  <si>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</si>
  <si>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</si>
  <si>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</si>
  <si>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</si>
  <si>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</si>
  <si>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</si>
  <si>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</si>
  <si>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</si>
  <si>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</si>
  <si>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</si>
  <si>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</si>
  <si>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</si>
  <si>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</si>
  <si>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</si>
  <si>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</si>
  <si>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</si>
  <si>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</si>
  <si>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</si>
  <si>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</si>
  <si>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</si>
  <si>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</si>
  <si>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</si>
  <si>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</si>
  <si>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</si>
  <si>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</si>
  <si>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</si>
  <si>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</si>
  <si>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</si>
  <si>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</si>
  <si>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</si>
  <si>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</si>
  <si>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</si>
  <si>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</si>
  <si>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</si>
  <si>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</si>
  <si>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</si>
  <si>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</si>
  <si>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</si>
  <si>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</si>
  <si>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</si>
  <si>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</si>
  <si>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</si>
  <si>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</si>
  <si>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</si>
  <si>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</si>
  <si>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</si>
  <si>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</si>
  <si>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</si>
  <si>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</si>
  <si>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</si>
  <si>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</si>
  <si>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</si>
  <si>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</si>
  <si>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</si>
  <si>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</si>
  <si>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</si>
  <si>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</si>
  <si>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</si>
  <si>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</si>
  <si>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</si>
  <si>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</si>
  <si>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</si>
  <si>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</si>
  <si>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</si>
  <si>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</si>
  <si>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</si>
  <si>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</si>
  <si>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</si>
  <si>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</si>
  <si>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</si>
  <si>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</si>
  <si>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</si>
  <si>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</si>
  <si>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</si>
  <si>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</si>
  <si>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</si>
  <si>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</si>
  <si>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</si>
  <si>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</si>
  <si>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</si>
  <si>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</si>
  <si>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</si>
  <si>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</si>
  <si>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</si>
  <si>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</si>
  <si>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</si>
  <si>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</si>
  <si>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</si>
  <si>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</si>
  <si>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</si>
  <si>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</si>
  <si>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</si>
  <si>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</si>
  <si>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</si>
  <si>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</si>
  <si>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</si>
  <si>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</si>
  <si>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</si>
  <si>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</si>
  <si>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</si>
  <si>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</si>
  <si>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</si>
  <si>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</si>
  <si>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</si>
  <si>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</si>
  <si>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</si>
  <si>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</si>
  <si>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</si>
  <si>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</si>
  <si>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</si>
  <si>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</si>
  <si>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</si>
  <si>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</si>
  <si>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</si>
  <si>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</si>
  <si>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</si>
  <si>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</si>
  <si>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</si>
  <si>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</si>
  <si>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</si>
  <si>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</si>
  <si>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</si>
  <si>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</si>
  <si>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</si>
  <si>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</si>
  <si>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</si>
  <si>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</si>
  <si>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</si>
  <si>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</si>
  <si>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</si>
  <si>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</si>
  <si>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</si>
  <si>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</si>
  <si>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</si>
  <si>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</si>
  <si>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</si>
  <si>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</si>
  <si>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</si>
  <si>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</si>
  <si>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</si>
  <si>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</si>
  <si>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</si>
  <si>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</si>
  <si>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</si>
  <si>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</si>
  <si>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</si>
  <si>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</si>
  <si>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</si>
  <si>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</si>
  <si>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</si>
  <si>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</si>
  <si>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</si>
  <si>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</si>
  <si>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</si>
  <si>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</si>
  <si>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</si>
  <si>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</si>
  <si>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</si>
  <si>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</si>
  <si>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</si>
  <si>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</si>
  <si>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</si>
  <si>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</si>
  <si>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</si>
  <si>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</si>
  <si>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</si>
  <si>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</si>
  <si>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</si>
  <si>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</si>
  <si>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</si>
  <si>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</si>
  <si>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</si>
  <si>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</si>
  <si>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</si>
  <si>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</si>
  <si>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</si>
  <si>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</si>
  <si>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</si>
  <si>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</si>
  <si>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</si>
  <si>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</si>
  <si>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</si>
  <si>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</si>
  <si>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</si>
  <si>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</si>
  <si>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</si>
  <si>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</si>
  <si>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</si>
  <si>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</si>
  <si>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</si>
  <si>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</si>
  <si>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</si>
  <si>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</si>
  <si>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</si>
  <si>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</si>
  <si>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</si>
  <si>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</si>
  <si>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</si>
  <si>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</si>
  <si>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</si>
  <si>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</si>
  <si>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</si>
  <si>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</si>
  <si>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</si>
  <si>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</si>
  <si>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</si>
  <si>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</si>
  <si>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</si>
  <si>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</si>
  <si>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</si>
  <si>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</si>
  <si>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</si>
  <si>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</si>
  <si>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</si>
  <si>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</si>
  <si>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</si>
  <si>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</si>
  <si>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</si>
  <si>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</si>
  <si>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</si>
  <si>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</si>
  <si>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</si>
  <si>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</si>
  <si>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</si>
  <si>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</si>
  <si>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</si>
  <si>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</si>
  <si>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</si>
  <si>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</si>
  <si>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</si>
  <si>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</si>
  <si>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</si>
  <si>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</si>
  <si>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</si>
  <si>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</si>
  <si>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</si>
  <si>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</si>
  <si>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</si>
  <si>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</si>
  <si>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</si>
  <si>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</si>
  <si>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</si>
  <si>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</si>
  <si>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</si>
  <si>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</si>
  <si>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</si>
  <si>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</si>
  <si>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</si>
  <si>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</si>
  <si>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</si>
  <si>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</si>
  <si>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</si>
  <si>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</si>
  <si>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</si>
  <si>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</si>
  <si>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</si>
  <si>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</si>
  <si>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</si>
  <si>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</si>
  <si>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</si>
  <si>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</si>
  <si>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</si>
  <si>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</si>
  <si>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</si>
  <si>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</si>
  <si>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</si>
  <si>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</si>
  <si>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</si>
  <si>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</si>
  <si>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</si>
  <si>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</si>
  <si>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</si>
  <si>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</si>
  <si>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</si>
  <si>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</si>
  <si>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</si>
  <si>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</si>
  <si>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</si>
  <si>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</si>
  <si>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</si>
  <si>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</si>
  <si>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</si>
  <si>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</si>
  <si>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</si>
  <si>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</si>
  <si>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</si>
  <si>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</si>
  <si>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</si>
  <si>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</si>
  <si>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</si>
  <si>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</si>
  <si>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</si>
  <si>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</si>
  <si>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</si>
  <si>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</si>
  <si>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</si>
  <si>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</si>
  <si>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</si>
  <si>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</si>
  <si>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</si>
  <si>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</si>
  <si>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</si>
  <si>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</si>
  <si>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</si>
  <si>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</si>
  <si>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</si>
  <si>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</si>
  <si>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</si>
  <si>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</si>
  <si>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</si>
  <si>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</si>
  <si>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</si>
  <si>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</si>
  <si>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</si>
  <si>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</si>
  <si>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</si>
  <si>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</si>
  <si>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</si>
  <si>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</si>
  <si>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</si>
  <si>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</si>
  <si>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</si>
  <si>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</si>
  <si>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</si>
  <si>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</si>
  <si>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</si>
  <si>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</si>
  <si>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</si>
  <si>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</si>
  <si>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</si>
  <si>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</si>
  <si>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</si>
  <si>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</si>
  <si>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</si>
  <si>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</si>
  <si>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</si>
  <si>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</si>
  <si>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</si>
  <si>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</si>
  <si>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</si>
  <si>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</si>
  <si>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</si>
  <si>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</si>
  <si>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</si>
  <si>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</si>
  <si>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</si>
  <si>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</si>
  <si>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</si>
  <si>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</si>
  <si>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</si>
  <si>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</si>
  <si>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</si>
  <si>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</si>
  <si>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</si>
  <si>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</si>
  <si>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</si>
  <si>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</si>
  <si>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</si>
  <si>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</si>
  <si>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</si>
  <si>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</si>
  <si>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</si>
  <si>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</si>
  <si>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</si>
  <si>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</si>
  <si>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</si>
  <si>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</si>
  <si>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</si>
  <si>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</si>
  <si>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</si>
  <si>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</si>
  <si>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</si>
  <si>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</si>
  <si>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</si>
  <si>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</si>
  <si>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</si>
  <si>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</si>
  <si>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</si>
  <si>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</si>
  <si>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</si>
  <si>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</si>
  <si>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</si>
  <si>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</si>
  <si>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</si>
  <si>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</si>
  <si>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</si>
  <si>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</si>
  <si>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</si>
  <si>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</si>
  <si>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</si>
  <si>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</si>
  <si>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</si>
  <si>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مکانیک خودرو مقطع کاردانی ترم اول نیمسال مهر 1400</t>
  </si>
  <si>
    <t>گروههای درسی نهایی رشته مکانیک خودرو مقطع کاردانی ترم دوم  نیمسال مهر 1400</t>
  </si>
  <si>
    <t>گروههای درسی نهایی رشته مکانیک خودرو مقطع کاردانی ترم سوم نیمسال مهر 1400</t>
  </si>
  <si>
    <t>گروههای درسی نهایی رشته مکانیک خودرو مقطع کاردانی ترم چهارم نیمسال مهر 1400</t>
  </si>
  <si>
    <t>برنامه ترم بندي رشته مکانیک خودرو   کاردانی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</si>
  <si>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</si>
  <si>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</si>
  <si>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</si>
  <si>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</si>
  <si>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</si>
  <si>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</si>
  <si>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</si>
  <si>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</si>
  <si>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</si>
  <si>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</si>
  <si>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</si>
  <si>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</si>
  <si>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</si>
  <si>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</si>
  <si>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ریاضی عمومی 1</t>
  </si>
  <si>
    <t>-</t>
  </si>
  <si>
    <t>فیزیک مکانیک</t>
  </si>
  <si>
    <t>فیزیک حرارت</t>
  </si>
  <si>
    <t>زبان و ادبیات فارسی</t>
  </si>
  <si>
    <t>ایین زندگی</t>
  </si>
  <si>
    <t>سوخت رسانی موتور های احتراقی</t>
  </si>
  <si>
    <t>کارگاه سوخت رسانی موتور های احتراق جرقه ای</t>
  </si>
  <si>
    <t>کارگاه سوخت رسانی موتور های احتراق تراکمی</t>
  </si>
  <si>
    <t>مبانی برق و الکترونیک وکارگاه</t>
  </si>
  <si>
    <t>ترم دوم</t>
  </si>
  <si>
    <t>ریاضی عمومی 2</t>
  </si>
  <si>
    <t>استاتیک</t>
  </si>
  <si>
    <t>زبان خارجی</t>
  </si>
  <si>
    <t>هیدرولیک ونیوماتیک و ازمایشگاه</t>
  </si>
  <si>
    <t>الکترونیک کاربردی خودرو کارگاه</t>
  </si>
  <si>
    <t>کارگاه انتقال قدرت خودرو AMT-DCT1</t>
  </si>
  <si>
    <t>نقشه كشي با رايانه</t>
  </si>
  <si>
    <t xml:space="preserve">  ترم سوم  </t>
  </si>
  <si>
    <t xml:space="preserve">زبان فنی </t>
  </si>
  <si>
    <t>ترمودینامیک</t>
  </si>
  <si>
    <t>دانش خانواده و جمعیت</t>
  </si>
  <si>
    <t>سیستم های ایمنی و رفاه</t>
  </si>
  <si>
    <t>کارگاه سیستم ایمنی و رفاه</t>
  </si>
  <si>
    <t>سیستم های هدایت و کنترل خودرو</t>
  </si>
  <si>
    <t>کارگاه سیستم های هدایت و کنترل خودرو</t>
  </si>
  <si>
    <t>کارگاه انتقال قدرت 2_CVT</t>
  </si>
  <si>
    <t>ترم چهارم</t>
  </si>
  <si>
    <t>مکانیک سیالات</t>
  </si>
  <si>
    <t>نیروی محرکه خودرو</t>
  </si>
  <si>
    <t>کارگاه نیروی محرکه خودرو</t>
  </si>
  <si>
    <t>شبکه های ارتباطی خودرو کارگاه</t>
  </si>
  <si>
    <t>کارافرینی</t>
  </si>
  <si>
    <t>اندیشه اسلامی 1</t>
  </si>
  <si>
    <t>روش تحقيق ومهارت ارائه</t>
  </si>
  <si>
    <t>تربیت بدنی</t>
  </si>
  <si>
    <t>کارآموزی</t>
  </si>
  <si>
    <t>گذراندن دو سوم واحد های درسی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</si>
  <si>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</si>
  <si>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</si>
  <si>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</si>
  <si>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</si>
  <si>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</si>
  <si>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</si>
  <si>
    <t>چهارشنبه از 08:00 تا11:00</t>
  </si>
  <si>
    <t>چهارشنبه از 12:00 تا14:00</t>
  </si>
  <si>
    <t>چهارشنبه از 14:00 تا16:00</t>
  </si>
  <si>
    <t>چهارشنبه از 16:00 تا19:00</t>
  </si>
  <si>
    <t>يك‌شنبه از 12:00 تا14:00</t>
  </si>
  <si>
    <t>يك‌شنبه از 08:00 تا12:00</t>
  </si>
  <si>
    <t>يك‌شنبه از 14:00 تا18:00</t>
  </si>
  <si>
    <t>چهارشنبه از 11:00 تا13:00</t>
  </si>
  <si>
    <t>يك‌شنبه از 08:00 تا11:00</t>
  </si>
  <si>
    <t>چهارشنبه از 14:00 تا17:00</t>
  </si>
  <si>
    <t>سه‌شنبه از 14:00 تا18:00</t>
  </si>
  <si>
    <t>چهارشنبه از 08:00 تا10:00</t>
  </si>
  <si>
    <t>حسن - انصاري</t>
  </si>
  <si>
    <t>سه‌شنبه از 08:00 تا12:00</t>
  </si>
  <si>
    <t>مكانيك خودرو*324(962) | مهندسي حرفه اي مكانيك خودرو(1606)</t>
  </si>
  <si>
    <t>سه‌شنبه از 08:00 تا10:00</t>
  </si>
  <si>
    <t>سه‌شنبه از 10:00 تا12:00</t>
  </si>
  <si>
    <t>چهارشنبه از 14:00 تا18:00</t>
  </si>
  <si>
    <t>چهارشنبه از 10:00 تا12:00</t>
  </si>
  <si>
    <t>يك‌شنبه از 15:00 تا17:00</t>
  </si>
  <si>
    <t>عبداله - ابراهيمي لنجي</t>
  </si>
  <si>
    <t>يك‌شنبه از 09:00 تا12:00</t>
  </si>
  <si>
    <t>سه‌شنبه از 14:00 تا19:00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</si>
</sst>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3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1" applyFont="1"/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9" fillId="0" borderId="20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/>
    </xf>
    <xf numFmtId="0" fontId="12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/>
    </xf>
    <xf numFmtId="0" fontId="10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24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9" fillId="0" borderId="2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4" fillId="0" borderId="1" xfId="1" applyBorder="1"/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49" fontId="12" fillId="0" borderId="1" xfId="1" applyNumberFormat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3" fillId="4" borderId="19" xfId="1" applyFont="1" applyFill="1" applyBorder="1" applyAlignment="1">
      <alignment vertical="center"/>
    </xf>
    <xf numFmtId="0" fontId="13" fillId="4" borderId="19" xfId="1" applyFont="1" applyFill="1" applyBorder="1" applyAlignment="1">
      <alignment horizontal="right" vertical="center" indent="1"/>
    </xf>
    <xf numFmtId="0" fontId="9" fillId="0" borderId="27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2" fillId="0" borderId="32" xfId="1" applyFont="1" applyBorder="1" applyAlignment="1">
      <alignment horizontal="center"/>
    </xf>
    <xf numFmtId="0" fontId="13" fillId="4" borderId="13" xfId="1" applyFont="1" applyFill="1" applyBorder="1" applyAlignment="1">
      <alignment horizontal="center" vertical="center"/>
    </xf>
    <xf numFmtId="0" fontId="13" fillId="0" borderId="0" xfId="1" applyFont="1"/>
    <xf numFmtId="0" fontId="14" fillId="0" borderId="34" xfId="1" applyFont="1" applyBorder="1" applyAlignment="1">
      <alignment horizontal="center"/>
    </xf>
    <xf numFmtId="0" fontId="14" fillId="0" borderId="35" xfId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0" xfId="1" applyFont="1" applyBorder="1" applyAlignment="1">
      <alignment horizontal="center" vertical="center"/>
    </xf>
    <xf numFmtId="0" fontId="15" fillId="0" borderId="0" xfId="1" applyFont="1"/>
    <xf numFmtId="0" fontId="11" fillId="0" borderId="3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0" xfId="1" applyFont="1" applyBorder="1"/>
    <xf numFmtId="0" fontId="16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11" fillId="3" borderId="13" xfId="1" applyFont="1" applyFill="1" applyBorder="1" applyAlignment="1">
      <alignment horizontal="center" vertical="center" textRotation="180"/>
    </xf>
    <xf numFmtId="0" fontId="11" fillId="3" borderId="22" xfId="1" applyFont="1" applyFill="1" applyBorder="1" applyAlignment="1">
      <alignment horizontal="center" vertical="center" textRotation="180"/>
    </xf>
    <xf numFmtId="0" fontId="11" fillId="3" borderId="18" xfId="1" applyFont="1" applyFill="1" applyBorder="1" applyAlignment="1">
      <alignment horizontal="center" vertical="center" textRotation="180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5" fillId="0" borderId="33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3" borderId="11" xfId="1" applyFont="1" applyFill="1" applyBorder="1" applyAlignment="1">
      <alignment horizontal="center"/>
    </xf>
    <xf numFmtId="0" fontId="7" fillId="3" borderId="16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8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4" t="s">
        <v>1286</v>
      </c>
      <c r="B1" s="84"/>
      <c r="C1" s="84"/>
      <c r="D1" s="84"/>
      <c r="E1" s="84"/>
      <c r="F1" s="84"/>
      <c r="G1" s="84"/>
      <c r="H1" s="84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x14ac:dyDescent="0.2">
      <c r="A278" s="3" t="s">
        <v>895</v>
      </c>
      <c r="B278" s="3" t="s">
        <v>896</v>
      </c>
      <c r="C278" s="3" t="s">
        <v>897</v>
      </c>
      <c r="D278" s="3" t="s">
        <v>18</v>
      </c>
      <c r="E278" s="3" t="s">
        <v>457</v>
      </c>
      <c r="F278" s="3" t="s">
        <v>1349</v>
      </c>
      <c r="G278" s="112" t="s">
        <v>67</v>
      </c>
      <c r="H278" s="3" t="s">
        <v>14</v>
      </c>
    </row>
    <row r="279" spans="1:8" x14ac:dyDescent="0.2">
      <c r="A279" s="3" t="s">
        <v>547</v>
      </c>
      <c r="B279" s="3" t="s">
        <v>548</v>
      </c>
      <c r="C279" s="3" t="s">
        <v>549</v>
      </c>
      <c r="D279" s="3" t="s">
        <v>18</v>
      </c>
      <c r="E279" s="3" t="s">
        <v>543</v>
      </c>
      <c r="F279" s="3" t="s">
        <v>1350</v>
      </c>
      <c r="G279" s="112" t="s">
        <v>67</v>
      </c>
      <c r="H279" s="3" t="s">
        <v>14</v>
      </c>
    </row>
    <row r="280" spans="1:8" x14ac:dyDescent="0.2">
      <c r="A280" s="3" t="s">
        <v>540</v>
      </c>
      <c r="B280" s="3" t="s">
        <v>541</v>
      </c>
      <c r="C280" s="3" t="s">
        <v>542</v>
      </c>
      <c r="D280" s="3" t="s">
        <v>18</v>
      </c>
      <c r="E280" s="3" t="s">
        <v>543</v>
      </c>
      <c r="F280" s="3" t="s">
        <v>1351</v>
      </c>
      <c r="G280" s="112" t="s">
        <v>67</v>
      </c>
      <c r="H280" s="3" t="s">
        <v>14</v>
      </c>
    </row>
    <row r="281" spans="1:8" x14ac:dyDescent="0.2">
      <c r="A281" s="3" t="s">
        <v>533</v>
      </c>
      <c r="B281" s="3" t="s">
        <v>521</v>
      </c>
      <c r="C281" s="3" t="s">
        <v>522</v>
      </c>
      <c r="D281" s="3" t="s">
        <v>18</v>
      </c>
      <c r="E281" s="3" t="s">
        <v>534</v>
      </c>
      <c r="F281" s="3" t="s">
        <v>1352</v>
      </c>
      <c r="G281" s="112" t="s">
        <v>12</v>
      </c>
      <c r="H281" s="3" t="s">
        <v>14</v>
      </c>
    </row>
    <row r="282" spans="1:8" x14ac:dyDescent="0.2">
      <c r="A282" s="3" t="s">
        <v>490</v>
      </c>
      <c r="B282" s="3" t="s">
        <v>482</v>
      </c>
      <c r="C282" s="3" t="s">
        <v>483</v>
      </c>
      <c r="D282" s="3" t="s">
        <v>18</v>
      </c>
      <c r="E282" s="3" t="s">
        <v>164</v>
      </c>
      <c r="F282" s="3" t="s">
        <v>55</v>
      </c>
      <c r="G282" s="112" t="s">
        <v>12</v>
      </c>
      <c r="H282" s="3" t="s">
        <v>14</v>
      </c>
    </row>
    <row r="283" spans="1:8" x14ac:dyDescent="0.2">
      <c r="A283" s="3" t="s">
        <v>517</v>
      </c>
      <c r="B283" s="3" t="s">
        <v>518</v>
      </c>
      <c r="C283" s="3" t="s">
        <v>519</v>
      </c>
      <c r="D283" s="3" t="s">
        <v>18</v>
      </c>
      <c r="E283" s="3" t="s">
        <v>89</v>
      </c>
      <c r="F283" s="3" t="s">
        <v>1353</v>
      </c>
      <c r="G283" s="112" t="s">
        <v>67</v>
      </c>
      <c r="H283" s="3" t="s">
        <v>14</v>
      </c>
    </row>
    <row r="284" spans="1:8" x14ac:dyDescent="0.2">
      <c r="A284" s="3" t="s">
        <v>113</v>
      </c>
      <c r="B284" s="3" t="s">
        <v>110</v>
      </c>
      <c r="C284" s="3" t="s">
        <v>111</v>
      </c>
      <c r="D284" s="3" t="s">
        <v>56</v>
      </c>
      <c r="E284" s="3" t="s">
        <v>98</v>
      </c>
      <c r="F284" s="3" t="s">
        <v>1354</v>
      </c>
      <c r="G284" s="112" t="s">
        <v>67</v>
      </c>
      <c r="H284" s="3" t="s">
        <v>14</v>
      </c>
    </row>
    <row r="285" spans="1:8" x14ac:dyDescent="0.2">
      <c r="A285" s="3" t="s">
        <v>118</v>
      </c>
      <c r="B285" s="3" t="s">
        <v>116</v>
      </c>
      <c r="C285" s="3" t="s">
        <v>117</v>
      </c>
      <c r="D285" s="3" t="s">
        <v>56</v>
      </c>
      <c r="E285" s="3" t="s">
        <v>84</v>
      </c>
      <c r="F285" s="3" t="s">
        <v>1354</v>
      </c>
      <c r="G285" s="112" t="s">
        <v>67</v>
      </c>
      <c r="H285" s="3" t="s">
        <v>14</v>
      </c>
    </row>
    <row r="286" spans="1:8" x14ac:dyDescent="0.2">
      <c r="A286" s="3" t="s">
        <v>495</v>
      </c>
      <c r="B286" s="3" t="s">
        <v>105</v>
      </c>
      <c r="C286" s="3" t="s">
        <v>106</v>
      </c>
      <c r="D286" s="3" t="s">
        <v>56</v>
      </c>
      <c r="E286" s="3" t="s">
        <v>107</v>
      </c>
      <c r="F286" s="3" t="s">
        <v>496</v>
      </c>
      <c r="G286" s="112" t="s">
        <v>67</v>
      </c>
      <c r="H286" s="3" t="s">
        <v>14</v>
      </c>
    </row>
    <row r="287" spans="1:8" x14ac:dyDescent="0.2">
      <c r="A287" s="3" t="s">
        <v>115</v>
      </c>
      <c r="B287" s="3" t="s">
        <v>116</v>
      </c>
      <c r="C287" s="3" t="s">
        <v>117</v>
      </c>
      <c r="D287" s="3" t="s">
        <v>56</v>
      </c>
      <c r="E287" s="3" t="s">
        <v>84</v>
      </c>
      <c r="F287" s="3" t="s">
        <v>1355</v>
      </c>
      <c r="G287" s="112" t="s">
        <v>67</v>
      </c>
      <c r="H287" s="3" t="s">
        <v>14</v>
      </c>
    </row>
    <row r="288" spans="1:8" x14ac:dyDescent="0.2">
      <c r="A288" s="3" t="s">
        <v>109</v>
      </c>
      <c r="B288" s="3" t="s">
        <v>110</v>
      </c>
      <c r="C288" s="3" t="s">
        <v>111</v>
      </c>
      <c r="D288" s="3" t="s">
        <v>56</v>
      </c>
      <c r="E288" s="3" t="s">
        <v>98</v>
      </c>
      <c r="F288" s="3" t="s">
        <v>1355</v>
      </c>
      <c r="G288" s="112" t="s">
        <v>67</v>
      </c>
      <c r="H288" s="3" t="s">
        <v>14</v>
      </c>
    </row>
    <row r="289" spans="1:8" x14ac:dyDescent="0.2">
      <c r="A289" s="3" t="s">
        <v>104</v>
      </c>
      <c r="B289" s="3" t="s">
        <v>105</v>
      </c>
      <c r="C289" s="3" t="s">
        <v>106</v>
      </c>
      <c r="D289" s="3" t="s">
        <v>56</v>
      </c>
      <c r="E289" s="3" t="s">
        <v>107</v>
      </c>
      <c r="F289" s="3" t="s">
        <v>108</v>
      </c>
      <c r="G289" s="112" t="s">
        <v>67</v>
      </c>
      <c r="H289" s="3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61101"/>
        <filter val="61102"/>
        <filter val="61103"/>
        <filter val="61104"/>
        <filter val="61105"/>
        <filter val="61106"/>
        <filter val="61107"/>
        <filter val="61108"/>
        <filter val="61109"/>
        <filter val="61110"/>
        <filter val="61111"/>
        <filter val="61112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4" t="s">
        <v>1287</v>
      </c>
      <c r="B1" s="84"/>
      <c r="C1" s="84"/>
      <c r="D1" s="84"/>
      <c r="E1" s="84"/>
      <c r="F1" s="84"/>
      <c r="G1" s="84"/>
      <c r="H1" s="84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x14ac:dyDescent="0.2">
      <c r="A290" s="3" t="s">
        <v>454</v>
      </c>
      <c r="B290" s="3" t="s">
        <v>455</v>
      </c>
      <c r="C290" s="3" t="s">
        <v>456</v>
      </c>
      <c r="D290" s="3" t="s">
        <v>9</v>
      </c>
      <c r="E290" s="3" t="s">
        <v>457</v>
      </c>
      <c r="F290" s="3" t="s">
        <v>1356</v>
      </c>
      <c r="G290" s="112" t="s">
        <v>67</v>
      </c>
      <c r="H290" s="3" t="s">
        <v>14</v>
      </c>
    </row>
    <row r="291" spans="1:8" x14ac:dyDescent="0.2">
      <c r="A291" s="3" t="s">
        <v>447</v>
      </c>
      <c r="B291" s="3" t="s">
        <v>448</v>
      </c>
      <c r="C291" s="3" t="s">
        <v>449</v>
      </c>
      <c r="D291" s="3" t="s">
        <v>9</v>
      </c>
      <c r="E291" s="3" t="s">
        <v>356</v>
      </c>
      <c r="F291" s="3" t="s">
        <v>1357</v>
      </c>
      <c r="G291" s="112" t="s">
        <v>67</v>
      </c>
      <c r="H291" s="3" t="s">
        <v>14</v>
      </c>
    </row>
    <row r="292" spans="1:8" x14ac:dyDescent="0.2">
      <c r="A292" s="3" t="s">
        <v>442</v>
      </c>
      <c r="B292" s="3" t="s">
        <v>362</v>
      </c>
      <c r="C292" s="3" t="s">
        <v>363</v>
      </c>
      <c r="D292" s="3" t="s">
        <v>9</v>
      </c>
      <c r="E292" s="3" t="s">
        <v>364</v>
      </c>
      <c r="F292" s="3" t="s">
        <v>1358</v>
      </c>
      <c r="G292" s="112" t="s">
        <v>12</v>
      </c>
      <c r="H292" s="3" t="s">
        <v>14</v>
      </c>
    </row>
    <row r="293" spans="1:8" x14ac:dyDescent="0.2">
      <c r="A293" s="3" t="s">
        <v>432</v>
      </c>
      <c r="B293" s="3" t="s">
        <v>87</v>
      </c>
      <c r="C293" s="3" t="s">
        <v>88</v>
      </c>
      <c r="D293" s="3" t="s">
        <v>64</v>
      </c>
      <c r="E293" s="3" t="s">
        <v>89</v>
      </c>
      <c r="F293" s="3" t="s">
        <v>1359</v>
      </c>
      <c r="G293" s="112" t="s">
        <v>67</v>
      </c>
      <c r="H293" s="3" t="s">
        <v>14</v>
      </c>
    </row>
    <row r="294" spans="1:8" x14ac:dyDescent="0.2">
      <c r="A294" s="3" t="s">
        <v>423</v>
      </c>
      <c r="B294" s="3" t="s">
        <v>96</v>
      </c>
      <c r="C294" s="3" t="s">
        <v>97</v>
      </c>
      <c r="D294" s="3" t="s">
        <v>64</v>
      </c>
      <c r="E294" s="3" t="s">
        <v>98</v>
      </c>
      <c r="F294" s="3" t="s">
        <v>424</v>
      </c>
      <c r="G294" s="112" t="s">
        <v>67</v>
      </c>
      <c r="H294" s="3" t="s">
        <v>14</v>
      </c>
    </row>
    <row r="295" spans="1:8" x14ac:dyDescent="0.2">
      <c r="A295" s="3" t="s">
        <v>412</v>
      </c>
      <c r="B295" s="3" t="s">
        <v>413</v>
      </c>
      <c r="C295" s="3" t="s">
        <v>414</v>
      </c>
      <c r="D295" s="3" t="s">
        <v>9</v>
      </c>
      <c r="E295" s="3" t="s">
        <v>304</v>
      </c>
      <c r="F295" s="3" t="s">
        <v>1360</v>
      </c>
      <c r="G295" s="112" t="s">
        <v>67</v>
      </c>
      <c r="H295" s="3" t="s">
        <v>14</v>
      </c>
    </row>
    <row r="296" spans="1:8" x14ac:dyDescent="0.2">
      <c r="A296" s="3" t="s">
        <v>408</v>
      </c>
      <c r="B296" s="3" t="s">
        <v>101</v>
      </c>
      <c r="C296" s="3" t="s">
        <v>102</v>
      </c>
      <c r="D296" s="3" t="s">
        <v>64</v>
      </c>
      <c r="E296" s="3" t="s">
        <v>1361</v>
      </c>
      <c r="F296" s="3" t="s">
        <v>211</v>
      </c>
      <c r="G296" s="112" t="s">
        <v>67</v>
      </c>
      <c r="H296" s="3" t="s">
        <v>14</v>
      </c>
    </row>
    <row r="297" spans="1:8" x14ac:dyDescent="0.2">
      <c r="A297" s="3" t="s">
        <v>402</v>
      </c>
      <c r="B297" s="3" t="s">
        <v>92</v>
      </c>
      <c r="C297" s="3" t="s">
        <v>93</v>
      </c>
      <c r="D297" s="3" t="s">
        <v>64</v>
      </c>
      <c r="E297" s="3" t="s">
        <v>94</v>
      </c>
      <c r="F297" s="3" t="s">
        <v>1359</v>
      </c>
      <c r="G297" s="112" t="s">
        <v>67</v>
      </c>
      <c r="H297" s="3" t="s">
        <v>14</v>
      </c>
    </row>
    <row r="298" spans="1:8" x14ac:dyDescent="0.2">
      <c r="A298" s="3" t="s">
        <v>100</v>
      </c>
      <c r="B298" s="3" t="s">
        <v>101</v>
      </c>
      <c r="C298" s="3" t="s">
        <v>102</v>
      </c>
      <c r="D298" s="3" t="s">
        <v>64</v>
      </c>
      <c r="E298" s="3" t="s">
        <v>1361</v>
      </c>
      <c r="F298" s="3" t="s">
        <v>103</v>
      </c>
      <c r="G298" s="112" t="s">
        <v>67</v>
      </c>
      <c r="H298" s="3" t="s">
        <v>14</v>
      </c>
    </row>
    <row r="299" spans="1:8" x14ac:dyDescent="0.2">
      <c r="A299" s="3" t="s">
        <v>95</v>
      </c>
      <c r="B299" s="3" t="s">
        <v>96</v>
      </c>
      <c r="C299" s="3" t="s">
        <v>97</v>
      </c>
      <c r="D299" s="3" t="s">
        <v>64</v>
      </c>
      <c r="E299" s="3" t="s">
        <v>98</v>
      </c>
      <c r="F299" s="3" t="s">
        <v>99</v>
      </c>
      <c r="G299" s="112" t="s">
        <v>67</v>
      </c>
      <c r="H299" s="3" t="s">
        <v>14</v>
      </c>
    </row>
    <row r="300" spans="1:8" x14ac:dyDescent="0.2">
      <c r="A300" s="3" t="s">
        <v>91</v>
      </c>
      <c r="B300" s="3" t="s">
        <v>92</v>
      </c>
      <c r="C300" s="3" t="s">
        <v>93</v>
      </c>
      <c r="D300" s="3" t="s">
        <v>64</v>
      </c>
      <c r="E300" s="3" t="s">
        <v>94</v>
      </c>
      <c r="F300" s="3" t="s">
        <v>1355</v>
      </c>
      <c r="G300" s="112" t="s">
        <v>67</v>
      </c>
      <c r="H300" s="3" t="s">
        <v>14</v>
      </c>
    </row>
    <row r="301" spans="1:8" ht="63" x14ac:dyDescent="0.2">
      <c r="A301" s="3" t="s">
        <v>86</v>
      </c>
      <c r="B301" s="3" t="s">
        <v>87</v>
      </c>
      <c r="C301" s="3" t="s">
        <v>88</v>
      </c>
      <c r="D301" s="3" t="s">
        <v>142</v>
      </c>
      <c r="E301" s="3" t="s">
        <v>89</v>
      </c>
      <c r="F301" s="3" t="s">
        <v>1362</v>
      </c>
      <c r="G301" s="112" t="s">
        <v>1363</v>
      </c>
      <c r="H301" s="3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61201"/>
        <filter val="61202"/>
        <filter val="61203"/>
        <filter val="61204"/>
        <filter val="61205"/>
        <filter val="61206"/>
        <filter val="61207"/>
        <filter val="61208"/>
        <filter val="61209"/>
        <filter val="61210"/>
        <filter val="61211"/>
        <filter val="61212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4" t="s">
        <v>1288</v>
      </c>
      <c r="B1" s="84"/>
      <c r="C1" s="84"/>
      <c r="D1" s="84"/>
      <c r="E1" s="84"/>
      <c r="F1" s="84"/>
      <c r="G1" s="84"/>
      <c r="H1" s="84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x14ac:dyDescent="0.2">
      <c r="A302" s="3" t="s">
        <v>398</v>
      </c>
      <c r="B302" s="3" t="s">
        <v>399</v>
      </c>
      <c r="C302" s="3" t="s">
        <v>400</v>
      </c>
      <c r="D302" s="3" t="s">
        <v>9</v>
      </c>
      <c r="E302" s="3" t="s">
        <v>94</v>
      </c>
      <c r="F302" s="3" t="s">
        <v>1356</v>
      </c>
      <c r="G302" s="112" t="s">
        <v>67</v>
      </c>
      <c r="H302" s="3" t="s">
        <v>14</v>
      </c>
    </row>
    <row r="303" spans="1:8" x14ac:dyDescent="0.2">
      <c r="A303" s="3" t="s">
        <v>396</v>
      </c>
      <c r="B303" s="3" t="s">
        <v>277</v>
      </c>
      <c r="C303" s="3" t="s">
        <v>397</v>
      </c>
      <c r="D303" s="3" t="s">
        <v>9</v>
      </c>
      <c r="E303" s="3" t="s">
        <v>71</v>
      </c>
      <c r="F303" s="3" t="s">
        <v>1364</v>
      </c>
      <c r="G303" s="112" t="s">
        <v>67</v>
      </c>
      <c r="H303" s="3" t="s">
        <v>14</v>
      </c>
    </row>
    <row r="304" spans="1:8" x14ac:dyDescent="0.2">
      <c r="A304" s="3" t="s">
        <v>390</v>
      </c>
      <c r="B304" s="3" t="s">
        <v>391</v>
      </c>
      <c r="C304" s="3" t="s">
        <v>392</v>
      </c>
      <c r="D304" s="3" t="s">
        <v>9</v>
      </c>
      <c r="E304" s="3" t="s">
        <v>356</v>
      </c>
      <c r="F304" s="3" t="s">
        <v>1360</v>
      </c>
      <c r="G304" s="112" t="s">
        <v>67</v>
      </c>
      <c r="H304" s="3" t="s">
        <v>14</v>
      </c>
    </row>
    <row r="305" spans="1:8" x14ac:dyDescent="0.2">
      <c r="A305" s="3" t="s">
        <v>385</v>
      </c>
      <c r="B305" s="3" t="s">
        <v>281</v>
      </c>
      <c r="C305" s="3" t="s">
        <v>282</v>
      </c>
      <c r="D305" s="3" t="s">
        <v>9</v>
      </c>
      <c r="E305" s="3" t="s">
        <v>283</v>
      </c>
      <c r="F305" s="3" t="s">
        <v>135</v>
      </c>
      <c r="G305" s="112" t="s">
        <v>12</v>
      </c>
      <c r="H305" s="3" t="s">
        <v>14</v>
      </c>
    </row>
    <row r="306" spans="1:8" x14ac:dyDescent="0.2">
      <c r="A306" s="3" t="s">
        <v>381</v>
      </c>
      <c r="B306" s="3" t="s">
        <v>382</v>
      </c>
      <c r="C306" s="3" t="s">
        <v>383</v>
      </c>
      <c r="D306" s="3" t="s">
        <v>9</v>
      </c>
      <c r="E306" s="3" t="s">
        <v>71</v>
      </c>
      <c r="F306" s="3" t="s">
        <v>1365</v>
      </c>
      <c r="G306" s="112" t="s">
        <v>67</v>
      </c>
      <c r="H306" s="3" t="s">
        <v>14</v>
      </c>
    </row>
    <row r="307" spans="1:8" x14ac:dyDescent="0.2">
      <c r="A307" s="3" t="s">
        <v>380</v>
      </c>
      <c r="B307" s="3" t="s">
        <v>78</v>
      </c>
      <c r="C307" s="3" t="s">
        <v>79</v>
      </c>
      <c r="D307" s="3" t="s">
        <v>64</v>
      </c>
      <c r="E307" s="3" t="s">
        <v>1361</v>
      </c>
      <c r="F307" s="3" t="s">
        <v>1355</v>
      </c>
      <c r="G307" s="112" t="s">
        <v>67</v>
      </c>
      <c r="H307" s="3" t="s">
        <v>14</v>
      </c>
    </row>
    <row r="308" spans="1:8" x14ac:dyDescent="0.2">
      <c r="A308" s="3" t="s">
        <v>372</v>
      </c>
      <c r="B308" s="3" t="s">
        <v>373</v>
      </c>
      <c r="C308" s="3" t="s">
        <v>374</v>
      </c>
      <c r="D308" s="3" t="s">
        <v>9</v>
      </c>
      <c r="E308" s="3" t="s">
        <v>304</v>
      </c>
      <c r="F308" s="3" t="s">
        <v>1353</v>
      </c>
      <c r="G308" s="112" t="s">
        <v>67</v>
      </c>
      <c r="H308" s="3" t="s">
        <v>14</v>
      </c>
    </row>
    <row r="309" spans="1:8" x14ac:dyDescent="0.2">
      <c r="A309" s="3" t="s">
        <v>370</v>
      </c>
      <c r="B309" s="3" t="s">
        <v>82</v>
      </c>
      <c r="C309" s="3" t="s">
        <v>83</v>
      </c>
      <c r="D309" s="3" t="s">
        <v>64</v>
      </c>
      <c r="E309" s="3" t="s">
        <v>84</v>
      </c>
      <c r="F309" s="3" t="s">
        <v>371</v>
      </c>
      <c r="G309" s="112" t="s">
        <v>67</v>
      </c>
      <c r="H309" s="3" t="s">
        <v>14</v>
      </c>
    </row>
    <row r="310" spans="1:8" x14ac:dyDescent="0.2">
      <c r="A310" s="3" t="s">
        <v>368</v>
      </c>
      <c r="B310" s="3" t="s">
        <v>74</v>
      </c>
      <c r="C310" s="3" t="s">
        <v>75</v>
      </c>
      <c r="D310" s="3" t="s">
        <v>64</v>
      </c>
      <c r="E310" s="3" t="s">
        <v>65</v>
      </c>
      <c r="F310" s="3" t="s">
        <v>1355</v>
      </c>
      <c r="G310" s="112" t="s">
        <v>67</v>
      </c>
      <c r="H310" s="3" t="s">
        <v>14</v>
      </c>
    </row>
    <row r="311" spans="1:8" x14ac:dyDescent="0.2">
      <c r="A311" s="3" t="s">
        <v>357</v>
      </c>
      <c r="B311" s="3" t="s">
        <v>358</v>
      </c>
      <c r="C311" s="3" t="s">
        <v>359</v>
      </c>
      <c r="D311" s="3" t="s">
        <v>9</v>
      </c>
      <c r="E311" s="3" t="s">
        <v>299</v>
      </c>
      <c r="F311" s="3" t="s">
        <v>1354</v>
      </c>
      <c r="G311" s="112" t="s">
        <v>67</v>
      </c>
      <c r="H311" s="3" t="s">
        <v>14</v>
      </c>
    </row>
    <row r="312" spans="1:8" x14ac:dyDescent="0.2">
      <c r="A312" s="3" t="s">
        <v>81</v>
      </c>
      <c r="B312" s="3" t="s">
        <v>82</v>
      </c>
      <c r="C312" s="3" t="s">
        <v>83</v>
      </c>
      <c r="D312" s="3" t="s">
        <v>64</v>
      </c>
      <c r="E312" s="3" t="s">
        <v>84</v>
      </c>
      <c r="F312" s="3" t="s">
        <v>85</v>
      </c>
      <c r="G312" s="112" t="s">
        <v>67</v>
      </c>
      <c r="H312" s="3" t="s">
        <v>14</v>
      </c>
    </row>
    <row r="313" spans="1:8" x14ac:dyDescent="0.2">
      <c r="A313" s="3" t="s">
        <v>77</v>
      </c>
      <c r="B313" s="3" t="s">
        <v>78</v>
      </c>
      <c r="C313" s="3" t="s">
        <v>79</v>
      </c>
      <c r="D313" s="3" t="s">
        <v>64</v>
      </c>
      <c r="E313" s="3" t="s">
        <v>1361</v>
      </c>
      <c r="F313" s="3" t="s">
        <v>1366</v>
      </c>
      <c r="G313" s="112" t="s">
        <v>67</v>
      </c>
      <c r="H313" s="3" t="s">
        <v>14</v>
      </c>
    </row>
    <row r="314" spans="1:8" x14ac:dyDescent="0.2">
      <c r="A314" s="3" t="s">
        <v>73</v>
      </c>
      <c r="B314" s="3" t="s">
        <v>74</v>
      </c>
      <c r="C314" s="3" t="s">
        <v>75</v>
      </c>
      <c r="D314" s="3" t="s">
        <v>64</v>
      </c>
      <c r="E314" s="3" t="s">
        <v>65</v>
      </c>
      <c r="F314" s="3" t="s">
        <v>1366</v>
      </c>
      <c r="G314" s="112" t="s">
        <v>67</v>
      </c>
      <c r="H314" s="3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61301"/>
        <filter val="61302"/>
        <filter val="61303"/>
        <filter val="61304"/>
        <filter val="61305"/>
        <filter val="61306"/>
        <filter val="61307"/>
        <filter val="61308"/>
        <filter val="61309"/>
        <filter val="61310"/>
        <filter val="61311"/>
        <filter val="61312"/>
        <filter val="61313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4" t="s">
        <v>1289</v>
      </c>
      <c r="B1" s="84"/>
      <c r="C1" s="84"/>
      <c r="D1" s="84"/>
      <c r="E1" s="84"/>
      <c r="F1" s="84"/>
      <c r="G1" s="84"/>
      <c r="H1" s="84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x14ac:dyDescent="0.2">
      <c r="A315" s="3" t="s">
        <v>353</v>
      </c>
      <c r="B315" s="3" t="s">
        <v>354</v>
      </c>
      <c r="C315" s="3" t="s">
        <v>355</v>
      </c>
      <c r="D315" s="3" t="s">
        <v>9</v>
      </c>
      <c r="E315" s="3" t="s">
        <v>356</v>
      </c>
      <c r="F315" s="3" t="s">
        <v>1367</v>
      </c>
      <c r="G315" s="112" t="s">
        <v>67</v>
      </c>
      <c r="H315" s="3" t="s">
        <v>14</v>
      </c>
    </row>
    <row r="316" spans="1:8" x14ac:dyDescent="0.2">
      <c r="A316" s="3" t="s">
        <v>349</v>
      </c>
      <c r="B316" s="3" t="s">
        <v>350</v>
      </c>
      <c r="C316" s="3" t="s">
        <v>351</v>
      </c>
      <c r="D316" s="3" t="s">
        <v>9</v>
      </c>
      <c r="E316" s="3" t="s">
        <v>304</v>
      </c>
      <c r="F316" s="3" t="s">
        <v>1368</v>
      </c>
      <c r="G316" s="112" t="s">
        <v>67</v>
      </c>
      <c r="H316" s="3" t="s">
        <v>14</v>
      </c>
    </row>
    <row r="317" spans="1:8" x14ac:dyDescent="0.2">
      <c r="A317" s="3" t="s">
        <v>348</v>
      </c>
      <c r="B317" s="3" t="s">
        <v>69</v>
      </c>
      <c r="C317" s="3" t="s">
        <v>70</v>
      </c>
      <c r="D317" s="3" t="s">
        <v>64</v>
      </c>
      <c r="E317" s="3" t="s">
        <v>71</v>
      </c>
      <c r="F317" s="3" t="s">
        <v>147</v>
      </c>
      <c r="G317" s="112" t="s">
        <v>67</v>
      </c>
      <c r="H317" s="3" t="s">
        <v>14</v>
      </c>
    </row>
    <row r="318" spans="1:8" x14ac:dyDescent="0.2">
      <c r="A318" s="3" t="s">
        <v>346</v>
      </c>
      <c r="B318" s="3" t="s">
        <v>62</v>
      </c>
      <c r="C318" s="3" t="s">
        <v>63</v>
      </c>
      <c r="D318" s="3" t="s">
        <v>64</v>
      </c>
      <c r="E318" s="3" t="s">
        <v>65</v>
      </c>
      <c r="F318" s="3" t="s">
        <v>347</v>
      </c>
      <c r="G318" s="112" t="s">
        <v>67</v>
      </c>
      <c r="H318" s="3" t="s">
        <v>14</v>
      </c>
    </row>
    <row r="319" spans="1:8" x14ac:dyDescent="0.2">
      <c r="A319" s="3" t="s">
        <v>343</v>
      </c>
      <c r="B319" s="3" t="s">
        <v>344</v>
      </c>
      <c r="C319" s="3" t="s">
        <v>345</v>
      </c>
      <c r="D319" s="3" t="s">
        <v>64</v>
      </c>
      <c r="E319" s="3" t="s">
        <v>331</v>
      </c>
      <c r="F319" s="3" t="s">
        <v>1366</v>
      </c>
      <c r="G319" s="112" t="s">
        <v>67</v>
      </c>
      <c r="H319" s="3" t="s">
        <v>14</v>
      </c>
    </row>
    <row r="320" spans="1:8" x14ac:dyDescent="0.2">
      <c r="A320" s="3" t="s">
        <v>340</v>
      </c>
      <c r="B320" s="3" t="s">
        <v>341</v>
      </c>
      <c r="C320" s="3" t="s">
        <v>342</v>
      </c>
      <c r="D320" s="3" t="s">
        <v>9</v>
      </c>
      <c r="E320" s="3" t="s">
        <v>1369</v>
      </c>
      <c r="F320" s="3" t="s">
        <v>41</v>
      </c>
      <c r="G320" s="112" t="s">
        <v>12</v>
      </c>
      <c r="H320" s="3" t="s">
        <v>14</v>
      </c>
    </row>
    <row r="321" spans="1:8" x14ac:dyDescent="0.2">
      <c r="A321" s="3" t="s">
        <v>333</v>
      </c>
      <c r="B321" s="3" t="s">
        <v>334</v>
      </c>
      <c r="C321" s="3" t="s">
        <v>335</v>
      </c>
      <c r="D321" s="3" t="s">
        <v>64</v>
      </c>
      <c r="E321" s="3" t="s">
        <v>60</v>
      </c>
      <c r="F321" s="3" t="s">
        <v>1370</v>
      </c>
      <c r="G321" s="112" t="s">
        <v>67</v>
      </c>
      <c r="H321" s="3" t="s">
        <v>14</v>
      </c>
    </row>
    <row r="322" spans="1:8" x14ac:dyDescent="0.2">
      <c r="A322" s="3" t="s">
        <v>327</v>
      </c>
      <c r="B322" s="3" t="s">
        <v>121</v>
      </c>
      <c r="C322" s="3" t="s">
        <v>122</v>
      </c>
      <c r="D322" s="3" t="s">
        <v>9</v>
      </c>
      <c r="E322" s="3" t="s">
        <v>54</v>
      </c>
      <c r="F322" s="3" t="s">
        <v>32</v>
      </c>
      <c r="G322" s="112" t="s">
        <v>12</v>
      </c>
      <c r="H322" s="3" t="s">
        <v>14</v>
      </c>
    </row>
    <row r="323" spans="1:8" x14ac:dyDescent="0.2">
      <c r="A323" s="3" t="s">
        <v>323</v>
      </c>
      <c r="B323" s="3" t="s">
        <v>324</v>
      </c>
      <c r="C323" s="3" t="s">
        <v>325</v>
      </c>
      <c r="D323" s="3" t="s">
        <v>9</v>
      </c>
      <c r="E323" s="3" t="s">
        <v>71</v>
      </c>
      <c r="F323" s="3" t="s">
        <v>326</v>
      </c>
      <c r="G323" s="112" t="s">
        <v>67</v>
      </c>
      <c r="H323" s="3" t="s">
        <v>14</v>
      </c>
    </row>
    <row r="324" spans="1:8" x14ac:dyDescent="0.2">
      <c r="A324" s="3" t="s">
        <v>68</v>
      </c>
      <c r="B324" s="3" t="s">
        <v>69</v>
      </c>
      <c r="C324" s="3" t="s">
        <v>70</v>
      </c>
      <c r="D324" s="3" t="s">
        <v>64</v>
      </c>
      <c r="E324" s="3" t="s">
        <v>71</v>
      </c>
      <c r="F324" s="3" t="s">
        <v>1359</v>
      </c>
      <c r="G324" s="112" t="s">
        <v>67</v>
      </c>
      <c r="H324" s="3" t="s">
        <v>14</v>
      </c>
    </row>
    <row r="325" spans="1:8" x14ac:dyDescent="0.2">
      <c r="A325" s="3" t="s">
        <v>61</v>
      </c>
      <c r="B325" s="3" t="s">
        <v>62</v>
      </c>
      <c r="C325" s="3" t="s">
        <v>63</v>
      </c>
      <c r="D325" s="3" t="s">
        <v>64</v>
      </c>
      <c r="E325" s="3" t="s">
        <v>65</v>
      </c>
      <c r="F325" s="3" t="s">
        <v>1371</v>
      </c>
      <c r="G325" s="112" t="s">
        <v>67</v>
      </c>
      <c r="H325" s="3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61401"/>
        <filter val="61402"/>
        <filter val="61403"/>
        <filter val="61404"/>
        <filter val="61405"/>
        <filter val="61406"/>
        <filter val="61407"/>
        <filter val="61408"/>
        <filter val="61409"/>
        <filter val="61410"/>
        <filter val="61411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5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7" customWidth="1"/>
    <col min="2" max="2" width="4.875" style="7" customWidth="1"/>
    <col min="3" max="3" width="8.125" style="81" customWidth="1"/>
    <col min="4" max="4" width="6.75" style="7" hidden="1" customWidth="1"/>
    <col min="5" max="5" width="21.25" style="7" customWidth="1"/>
    <col min="6" max="6" width="3.875" style="7" hidden="1" customWidth="1"/>
    <col min="7" max="7" width="4.875" style="7" customWidth="1"/>
    <col min="8" max="9" width="5" style="46" customWidth="1"/>
    <col min="10" max="10" width="4.375" style="46" customWidth="1"/>
    <col min="11" max="11" width="10.625" style="7" customWidth="1"/>
    <col min="12" max="12" width="10.375" style="7" customWidth="1"/>
    <col min="13" max="13" width="5" style="7" customWidth="1"/>
    <col min="14" max="16384" width="8" style="7"/>
  </cols>
  <sheetData>
    <row r="1" spans="2:40" ht="15.75" customHeight="1" x14ac:dyDescent="0.4">
      <c r="B1" s="96" t="s">
        <v>1290</v>
      </c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2:40" ht="4.9000000000000004" customHeight="1" thickBot="1" x14ac:dyDescent="0.45"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2:40" ht="16.5" hidden="1" customHeight="1" thickBot="1" x14ac:dyDescent="0.45">
      <c r="B3" s="8"/>
      <c r="C3" s="9"/>
      <c r="D3" s="9"/>
      <c r="E3" s="9"/>
      <c r="F3" s="9"/>
      <c r="G3" s="9"/>
      <c r="H3" s="10"/>
      <c r="I3" s="10"/>
      <c r="J3" s="10"/>
      <c r="K3" s="9"/>
      <c r="L3" s="11"/>
    </row>
    <row r="4" spans="2:40" ht="16.5" customHeight="1" thickBot="1" x14ac:dyDescent="0.45">
      <c r="B4" s="102" t="s">
        <v>1291</v>
      </c>
      <c r="C4" s="104" t="s">
        <v>1292</v>
      </c>
      <c r="D4" s="106" t="s">
        <v>1293</v>
      </c>
      <c r="E4" s="108" t="s">
        <v>1294</v>
      </c>
      <c r="F4" s="12" t="s">
        <v>1295</v>
      </c>
      <c r="G4" s="13" t="s">
        <v>1296</v>
      </c>
      <c r="H4" s="110" t="s">
        <v>1297</v>
      </c>
      <c r="I4" s="111"/>
      <c r="J4" s="111"/>
      <c r="K4" s="108" t="s">
        <v>1298</v>
      </c>
      <c r="L4" s="108" t="s">
        <v>1299</v>
      </c>
    </row>
    <row r="5" spans="2:40" ht="15" customHeight="1" thickBot="1" x14ac:dyDescent="0.45">
      <c r="B5" s="103"/>
      <c r="C5" s="105"/>
      <c r="D5" s="107"/>
      <c r="E5" s="109"/>
      <c r="F5" s="14" t="s">
        <v>1300</v>
      </c>
      <c r="G5" s="15" t="s">
        <v>1301</v>
      </c>
      <c r="H5" s="16" t="s">
        <v>1300</v>
      </c>
      <c r="I5" s="16" t="s">
        <v>1302</v>
      </c>
      <c r="J5" s="16" t="s">
        <v>1303</v>
      </c>
      <c r="K5" s="109"/>
      <c r="L5" s="109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</row>
    <row r="6" spans="2:40" s="17" customFormat="1" ht="18" customHeight="1" x14ac:dyDescent="0.25">
      <c r="B6" s="85" t="s">
        <v>1304</v>
      </c>
      <c r="C6" s="18">
        <v>9991001</v>
      </c>
      <c r="D6" s="19"/>
      <c r="E6" s="20" t="s">
        <v>1305</v>
      </c>
      <c r="F6" s="21"/>
      <c r="G6" s="21">
        <v>3</v>
      </c>
      <c r="H6" s="21">
        <v>48</v>
      </c>
      <c r="I6" s="21">
        <v>0</v>
      </c>
      <c r="J6" s="21">
        <f>SUM(H6:I6)</f>
        <v>48</v>
      </c>
      <c r="K6" s="22" t="s">
        <v>1306</v>
      </c>
      <c r="L6" s="23" t="s">
        <v>1306</v>
      </c>
    </row>
    <row r="7" spans="2:40" s="17" customFormat="1" ht="18" customHeight="1" x14ac:dyDescent="0.2">
      <c r="B7" s="86"/>
      <c r="C7" s="18">
        <v>9991011</v>
      </c>
      <c r="D7" s="19"/>
      <c r="E7" s="20" t="s">
        <v>1307</v>
      </c>
      <c r="F7" s="21"/>
      <c r="G7" s="21">
        <v>2</v>
      </c>
      <c r="H7" s="21">
        <v>32</v>
      </c>
      <c r="I7" s="21">
        <v>0</v>
      </c>
      <c r="J7" s="21">
        <f>SUM(H7:I7)</f>
        <v>32</v>
      </c>
      <c r="K7" s="22" t="s">
        <v>1306</v>
      </c>
      <c r="L7" s="24" t="s">
        <v>1306</v>
      </c>
    </row>
    <row r="8" spans="2:40" s="17" customFormat="1" ht="18" customHeight="1" x14ac:dyDescent="0.35">
      <c r="B8" s="86"/>
      <c r="C8" s="25">
        <v>9991009</v>
      </c>
      <c r="D8" s="26"/>
      <c r="E8" s="27" t="s">
        <v>1308</v>
      </c>
      <c r="F8" s="28"/>
      <c r="G8" s="28">
        <v>2</v>
      </c>
      <c r="H8" s="28">
        <v>32</v>
      </c>
      <c r="I8" s="28">
        <v>0</v>
      </c>
      <c r="J8" s="28">
        <f t="shared" ref="J8:J14" si="0">SUM(H8:I8)</f>
        <v>32</v>
      </c>
      <c r="K8" s="29" t="s">
        <v>1306</v>
      </c>
      <c r="L8" s="30" t="s">
        <v>1306</v>
      </c>
    </row>
    <row r="9" spans="2:40" s="17" customFormat="1" ht="18" customHeight="1" x14ac:dyDescent="0.2">
      <c r="B9" s="86"/>
      <c r="C9" s="18">
        <v>9118</v>
      </c>
      <c r="D9" s="19"/>
      <c r="E9" s="20" t="s">
        <v>1309</v>
      </c>
      <c r="F9" s="21"/>
      <c r="G9" s="21">
        <v>3</v>
      </c>
      <c r="H9" s="21">
        <v>48</v>
      </c>
      <c r="I9" s="21">
        <v>0</v>
      </c>
      <c r="J9" s="21">
        <f t="shared" si="0"/>
        <v>48</v>
      </c>
      <c r="K9" s="22" t="s">
        <v>1306</v>
      </c>
      <c r="L9" s="24" t="s">
        <v>1306</v>
      </c>
    </row>
    <row r="10" spans="2:40" s="17" customFormat="1" ht="18" customHeight="1" x14ac:dyDescent="0.35">
      <c r="B10" s="86"/>
      <c r="C10" s="18">
        <v>9108</v>
      </c>
      <c r="D10" s="31"/>
      <c r="E10" s="32" t="s">
        <v>1310</v>
      </c>
      <c r="F10" s="21"/>
      <c r="G10" s="21">
        <v>2</v>
      </c>
      <c r="H10" s="21">
        <v>32</v>
      </c>
      <c r="I10" s="21">
        <v>0</v>
      </c>
      <c r="J10" s="21">
        <f t="shared" si="0"/>
        <v>32</v>
      </c>
      <c r="K10" s="22" t="s">
        <v>1306</v>
      </c>
      <c r="L10" s="24" t="s">
        <v>1306</v>
      </c>
    </row>
    <row r="11" spans="2:40" s="17" customFormat="1" ht="18" customHeight="1" x14ac:dyDescent="0.2">
      <c r="B11" s="86"/>
      <c r="C11" s="18">
        <v>3242017</v>
      </c>
      <c r="D11" s="19"/>
      <c r="E11" s="20" t="s">
        <v>1311</v>
      </c>
      <c r="F11" s="21"/>
      <c r="G11" s="21">
        <v>2</v>
      </c>
      <c r="H11" s="21">
        <v>32</v>
      </c>
      <c r="I11" s="21">
        <v>0</v>
      </c>
      <c r="J11" s="21">
        <f t="shared" si="0"/>
        <v>32</v>
      </c>
      <c r="K11" s="22" t="s">
        <v>1306</v>
      </c>
      <c r="L11" s="24" t="s">
        <v>1306</v>
      </c>
    </row>
    <row r="12" spans="2:40" s="17" customFormat="1" ht="18" customHeight="1" x14ac:dyDescent="0.2">
      <c r="B12" s="86"/>
      <c r="C12" s="33">
        <v>3242022</v>
      </c>
      <c r="D12" s="26"/>
      <c r="E12" s="27" t="s">
        <v>1312</v>
      </c>
      <c r="F12" s="28"/>
      <c r="G12" s="28">
        <v>1</v>
      </c>
      <c r="H12" s="28">
        <v>0</v>
      </c>
      <c r="I12" s="28">
        <v>64</v>
      </c>
      <c r="J12" s="28">
        <f t="shared" si="0"/>
        <v>64</v>
      </c>
      <c r="K12" s="29" t="s">
        <v>1306</v>
      </c>
      <c r="L12" s="30" t="s">
        <v>1311</v>
      </c>
    </row>
    <row r="13" spans="2:40" s="17" customFormat="1" ht="18" customHeight="1" x14ac:dyDescent="0.35">
      <c r="B13" s="86"/>
      <c r="C13" s="34">
        <v>3242137</v>
      </c>
      <c r="D13" s="26"/>
      <c r="E13" s="20" t="s">
        <v>1313</v>
      </c>
      <c r="F13" s="28"/>
      <c r="G13" s="21">
        <v>1</v>
      </c>
      <c r="H13" s="28">
        <v>0</v>
      </c>
      <c r="I13" s="28">
        <v>64</v>
      </c>
      <c r="J13" s="28">
        <f t="shared" si="0"/>
        <v>64</v>
      </c>
      <c r="K13" s="29" t="s">
        <v>1306</v>
      </c>
      <c r="L13" s="24" t="s">
        <v>1311</v>
      </c>
    </row>
    <row r="14" spans="2:40" s="17" customFormat="1" ht="18" customHeight="1" thickBot="1" x14ac:dyDescent="0.4">
      <c r="B14" s="86"/>
      <c r="C14" s="35">
        <v>3242019</v>
      </c>
      <c r="D14" s="19"/>
      <c r="E14" s="36" t="s">
        <v>1314</v>
      </c>
      <c r="F14" s="21"/>
      <c r="G14" s="37">
        <v>2</v>
      </c>
      <c r="H14" s="21">
        <v>16</v>
      </c>
      <c r="I14" s="21">
        <v>64</v>
      </c>
      <c r="J14" s="21">
        <f t="shared" si="0"/>
        <v>80</v>
      </c>
      <c r="K14" s="22" t="s">
        <v>1306</v>
      </c>
      <c r="L14" s="24" t="s">
        <v>1306</v>
      </c>
    </row>
    <row r="15" spans="2:40" ht="0.6" hidden="1" customHeight="1" thickBot="1" x14ac:dyDescent="0.45">
      <c r="B15" s="87"/>
      <c r="C15" s="35"/>
      <c r="D15" s="38">
        <v>1726</v>
      </c>
      <c r="E15" s="39"/>
      <c r="F15" s="37"/>
      <c r="G15" s="40"/>
      <c r="H15" s="37"/>
      <c r="I15" s="37"/>
      <c r="J15" s="37"/>
      <c r="K15" s="41"/>
      <c r="L15" s="42"/>
    </row>
    <row r="16" spans="2:40" ht="18.600000000000001" customHeight="1" thickBot="1" x14ac:dyDescent="0.45">
      <c r="B16" s="85" t="s">
        <v>1315</v>
      </c>
      <c r="C16" s="88" t="s">
        <v>1303</v>
      </c>
      <c r="D16" s="88"/>
      <c r="E16" s="89"/>
      <c r="F16" s="43">
        <f>SUM(F6:F12)</f>
        <v>0</v>
      </c>
      <c r="G16" s="43">
        <f>SUM(G6:G15)</f>
        <v>18</v>
      </c>
      <c r="H16" s="43">
        <f>SUM(H6:H15)</f>
        <v>240</v>
      </c>
      <c r="I16" s="43">
        <f>SUM(I6:I15)</f>
        <v>192</v>
      </c>
      <c r="J16" s="43">
        <f>SUM(J6:J15)</f>
        <v>432</v>
      </c>
      <c r="K16" s="44" t="s">
        <v>1306</v>
      </c>
      <c r="L16" s="44" t="s">
        <v>1306</v>
      </c>
    </row>
    <row r="17" spans="2:12" ht="18" customHeight="1" x14ac:dyDescent="0.4">
      <c r="B17" s="86"/>
      <c r="C17" s="34">
        <v>9991007</v>
      </c>
      <c r="D17" s="19"/>
      <c r="E17" s="20" t="s">
        <v>1316</v>
      </c>
      <c r="F17" s="21"/>
      <c r="G17" s="21">
        <v>2</v>
      </c>
      <c r="H17" s="21">
        <v>32</v>
      </c>
      <c r="I17" s="21">
        <v>0</v>
      </c>
      <c r="J17" s="21">
        <f t="shared" ref="J17:J35" si="1">SUM(H17:I17)</f>
        <v>32</v>
      </c>
      <c r="K17" s="22" t="s">
        <v>1305</v>
      </c>
      <c r="L17" s="24" t="s">
        <v>1306</v>
      </c>
    </row>
    <row r="18" spans="2:12" ht="18" customHeight="1" x14ac:dyDescent="0.4">
      <c r="B18" s="86"/>
      <c r="C18" s="34">
        <v>3242014</v>
      </c>
      <c r="D18" s="31"/>
      <c r="E18" s="32" t="s">
        <v>1317</v>
      </c>
      <c r="F18" s="21"/>
      <c r="G18" s="21">
        <v>3</v>
      </c>
      <c r="H18" s="21">
        <v>48</v>
      </c>
      <c r="I18" s="21">
        <v>0</v>
      </c>
      <c r="J18" s="21">
        <f t="shared" si="1"/>
        <v>48</v>
      </c>
      <c r="K18" s="45" t="s">
        <v>1307</v>
      </c>
      <c r="L18" s="24" t="s">
        <v>1306</v>
      </c>
    </row>
    <row r="19" spans="2:12" ht="18" customHeight="1" x14ac:dyDescent="0.4">
      <c r="B19" s="86"/>
      <c r="C19" s="34">
        <v>9101</v>
      </c>
      <c r="D19" s="31"/>
      <c r="E19" s="20" t="s">
        <v>1318</v>
      </c>
      <c r="F19" s="21"/>
      <c r="G19" s="21">
        <v>3</v>
      </c>
      <c r="H19" s="46">
        <v>48</v>
      </c>
      <c r="I19" s="21">
        <v>0</v>
      </c>
      <c r="J19" s="21">
        <f t="shared" si="1"/>
        <v>48</v>
      </c>
      <c r="K19" s="45" t="s">
        <v>1306</v>
      </c>
      <c r="L19" s="24" t="s">
        <v>1306</v>
      </c>
    </row>
    <row r="20" spans="2:12" ht="18" customHeight="1" x14ac:dyDescent="0.4">
      <c r="B20" s="86"/>
      <c r="C20" s="34">
        <v>3242015</v>
      </c>
      <c r="D20" s="31"/>
      <c r="E20" s="32" t="s">
        <v>1319</v>
      </c>
      <c r="F20" s="21"/>
      <c r="G20" s="21">
        <v>3</v>
      </c>
      <c r="H20" s="21">
        <v>32</v>
      </c>
      <c r="I20" s="21">
        <v>32</v>
      </c>
      <c r="J20" s="21">
        <f t="shared" si="1"/>
        <v>64</v>
      </c>
      <c r="K20" s="45" t="s">
        <v>1306</v>
      </c>
      <c r="L20" s="24" t="s">
        <v>1306</v>
      </c>
    </row>
    <row r="21" spans="2:12" ht="18" customHeight="1" x14ac:dyDescent="0.4">
      <c r="B21" s="86"/>
      <c r="C21" s="34">
        <v>3242020</v>
      </c>
      <c r="D21" s="19"/>
      <c r="E21" s="20" t="s">
        <v>1320</v>
      </c>
      <c r="F21" s="21"/>
      <c r="G21" s="21">
        <v>2</v>
      </c>
      <c r="H21" s="21">
        <v>16</v>
      </c>
      <c r="I21" s="21">
        <v>64</v>
      </c>
      <c r="J21" s="21">
        <f t="shared" si="1"/>
        <v>80</v>
      </c>
      <c r="K21" s="22" t="s">
        <v>1314</v>
      </c>
      <c r="L21" s="24" t="s">
        <v>1306</v>
      </c>
    </row>
    <row r="22" spans="2:12" ht="18" customHeight="1" x14ac:dyDescent="0.4">
      <c r="B22" s="86"/>
      <c r="C22" s="34">
        <v>3242023</v>
      </c>
      <c r="D22" s="31"/>
      <c r="E22" s="20" t="s">
        <v>413</v>
      </c>
      <c r="F22" s="21"/>
      <c r="G22" s="21">
        <v>2</v>
      </c>
      <c r="H22" s="21">
        <v>32</v>
      </c>
      <c r="I22" s="21">
        <v>0</v>
      </c>
      <c r="J22" s="21">
        <f t="shared" si="1"/>
        <v>32</v>
      </c>
      <c r="K22" s="47" t="s">
        <v>1306</v>
      </c>
      <c r="L22" s="48" t="s">
        <v>1319</v>
      </c>
    </row>
    <row r="23" spans="2:12" ht="18" customHeight="1" x14ac:dyDescent="0.4">
      <c r="B23" s="86"/>
      <c r="C23" s="34">
        <v>3242024</v>
      </c>
      <c r="D23" s="31"/>
      <c r="E23" s="20" t="s">
        <v>1321</v>
      </c>
      <c r="F23" s="21"/>
      <c r="G23" s="21">
        <v>1</v>
      </c>
      <c r="H23" s="21">
        <v>0</v>
      </c>
      <c r="I23" s="21">
        <v>64</v>
      </c>
      <c r="J23" s="21">
        <f t="shared" si="1"/>
        <v>64</v>
      </c>
      <c r="K23" s="47" t="s">
        <v>1306</v>
      </c>
      <c r="L23" s="48" t="s">
        <v>413</v>
      </c>
    </row>
    <row r="24" spans="2:12" ht="18" customHeight="1" thickBot="1" x14ac:dyDescent="0.45">
      <c r="B24" s="86"/>
      <c r="C24" s="49">
        <v>3242035</v>
      </c>
      <c r="D24" s="19"/>
      <c r="E24" s="32" t="s">
        <v>1322</v>
      </c>
      <c r="F24" s="21"/>
      <c r="G24" s="21">
        <v>2</v>
      </c>
      <c r="H24" s="21">
        <v>16</v>
      </c>
      <c r="I24" s="21">
        <v>48</v>
      </c>
      <c r="J24" s="21">
        <f t="shared" si="1"/>
        <v>64</v>
      </c>
      <c r="K24" s="22" t="s">
        <v>1306</v>
      </c>
      <c r="L24" s="24" t="s">
        <v>1306</v>
      </c>
    </row>
    <row r="25" spans="2:12" ht="18.600000000000001" customHeight="1" thickBot="1" x14ac:dyDescent="0.45">
      <c r="B25" s="85" t="s">
        <v>1323</v>
      </c>
      <c r="C25" s="90" t="s">
        <v>1303</v>
      </c>
      <c r="D25" s="88"/>
      <c r="E25" s="89"/>
      <c r="F25" s="50">
        <f>SUM(F15:F24)</f>
        <v>0</v>
      </c>
      <c r="G25" s="51">
        <f>SUM(G17:G24)</f>
        <v>18</v>
      </c>
      <c r="H25" s="43">
        <f>SUM(H17:H24)</f>
        <v>224</v>
      </c>
      <c r="I25" s="43">
        <f>SUM(I17:I24)</f>
        <v>208</v>
      </c>
      <c r="J25" s="43">
        <f>SUM(J17:J24)</f>
        <v>432</v>
      </c>
      <c r="K25" s="44" t="s">
        <v>1306</v>
      </c>
      <c r="L25" s="44" t="s">
        <v>1306</v>
      </c>
    </row>
    <row r="26" spans="2:12" ht="18" customHeight="1" x14ac:dyDescent="0.4">
      <c r="B26" s="86"/>
      <c r="C26" s="34">
        <v>3242170</v>
      </c>
      <c r="D26" s="31"/>
      <c r="E26" s="32" t="s">
        <v>399</v>
      </c>
      <c r="F26" s="21"/>
      <c r="G26" s="21">
        <v>2</v>
      </c>
      <c r="H26" s="21">
        <v>32</v>
      </c>
      <c r="I26" s="21">
        <v>0</v>
      </c>
      <c r="J26" s="21">
        <f t="shared" si="1"/>
        <v>32</v>
      </c>
      <c r="K26" s="45" t="s">
        <v>1317</v>
      </c>
      <c r="L26" s="48" t="s">
        <v>1306</v>
      </c>
    </row>
    <row r="27" spans="2:12" ht="18" customHeight="1" x14ac:dyDescent="0.4">
      <c r="B27" s="86"/>
      <c r="C27" s="52">
        <v>3242017</v>
      </c>
      <c r="D27" s="38"/>
      <c r="E27" s="36" t="s">
        <v>1324</v>
      </c>
      <c r="F27" s="37"/>
      <c r="G27" s="37">
        <v>2</v>
      </c>
      <c r="H27" s="37">
        <v>32</v>
      </c>
      <c r="I27" s="37">
        <v>0</v>
      </c>
      <c r="J27" s="21">
        <f t="shared" si="1"/>
        <v>32</v>
      </c>
      <c r="K27" s="41" t="s">
        <v>1318</v>
      </c>
      <c r="L27" s="42" t="s">
        <v>1306</v>
      </c>
    </row>
    <row r="28" spans="2:12" ht="18" customHeight="1" x14ac:dyDescent="0.4">
      <c r="B28" s="86"/>
      <c r="C28" s="34">
        <v>3242016</v>
      </c>
      <c r="D28" s="31"/>
      <c r="E28" s="32" t="s">
        <v>1325</v>
      </c>
      <c r="F28" s="21"/>
      <c r="G28" s="21">
        <v>2</v>
      </c>
      <c r="H28" s="21">
        <v>32</v>
      </c>
      <c r="I28" s="21">
        <v>0</v>
      </c>
      <c r="J28" s="21">
        <f t="shared" si="1"/>
        <v>32</v>
      </c>
      <c r="K28" s="45" t="s">
        <v>1308</v>
      </c>
      <c r="L28" s="48" t="s">
        <v>1306</v>
      </c>
    </row>
    <row r="29" spans="2:12" ht="18" customHeight="1" x14ac:dyDescent="0.4">
      <c r="B29" s="86"/>
      <c r="C29" s="34">
        <v>9128</v>
      </c>
      <c r="D29" s="31"/>
      <c r="E29" s="32" t="s">
        <v>1326</v>
      </c>
      <c r="F29" s="21"/>
      <c r="G29" s="21">
        <v>2</v>
      </c>
      <c r="H29" s="21">
        <v>32</v>
      </c>
      <c r="I29" s="21">
        <v>0</v>
      </c>
      <c r="J29" s="21">
        <f t="shared" si="1"/>
        <v>32</v>
      </c>
      <c r="K29" s="45" t="s">
        <v>1306</v>
      </c>
      <c r="L29" s="48" t="s">
        <v>1306</v>
      </c>
    </row>
    <row r="30" spans="2:12" ht="18" customHeight="1" x14ac:dyDescent="0.4">
      <c r="B30" s="86"/>
      <c r="C30" s="34">
        <v>3242173</v>
      </c>
      <c r="D30" s="31"/>
      <c r="E30" s="32" t="s">
        <v>1327</v>
      </c>
      <c r="F30" s="21"/>
      <c r="G30" s="21">
        <v>2</v>
      </c>
      <c r="H30" s="21">
        <v>32</v>
      </c>
      <c r="I30" s="21">
        <v>0</v>
      </c>
      <c r="J30" s="21">
        <f t="shared" si="1"/>
        <v>32</v>
      </c>
      <c r="K30" s="45" t="s">
        <v>1320</v>
      </c>
      <c r="L30" s="48" t="s">
        <v>1306</v>
      </c>
    </row>
    <row r="31" spans="2:12" ht="18" customHeight="1" x14ac:dyDescent="0.4">
      <c r="B31" s="86"/>
      <c r="C31" s="34">
        <v>3242026</v>
      </c>
      <c r="D31" s="31"/>
      <c r="E31" s="32" t="s">
        <v>1328</v>
      </c>
      <c r="F31" s="21"/>
      <c r="G31" s="21">
        <v>1</v>
      </c>
      <c r="H31" s="21">
        <v>0</v>
      </c>
      <c r="I31" s="21">
        <v>64</v>
      </c>
      <c r="J31" s="21">
        <f t="shared" si="1"/>
        <v>64</v>
      </c>
      <c r="K31" s="45" t="s">
        <v>1306</v>
      </c>
      <c r="L31" s="24" t="s">
        <v>1327</v>
      </c>
    </row>
    <row r="32" spans="2:12" ht="18" customHeight="1" x14ac:dyDescent="0.4">
      <c r="B32" s="86"/>
      <c r="C32" s="25">
        <v>3242027</v>
      </c>
      <c r="D32" s="53"/>
      <c r="E32" s="54" t="s">
        <v>1329</v>
      </c>
      <c r="F32" s="28"/>
      <c r="G32" s="28">
        <v>2</v>
      </c>
      <c r="H32" s="28">
        <v>32</v>
      </c>
      <c r="I32" s="28">
        <v>0</v>
      </c>
      <c r="J32" s="21">
        <f t="shared" si="1"/>
        <v>32</v>
      </c>
      <c r="K32" s="55" t="s">
        <v>1306</v>
      </c>
      <c r="L32" s="30" t="s">
        <v>1319</v>
      </c>
    </row>
    <row r="33" spans="2:30" ht="18" customHeight="1" x14ac:dyDescent="0.4">
      <c r="B33" s="86"/>
      <c r="C33" s="56">
        <v>3242028</v>
      </c>
      <c r="D33" s="31"/>
      <c r="E33" s="32" t="s">
        <v>1330</v>
      </c>
      <c r="F33" s="21"/>
      <c r="G33" s="21">
        <v>2</v>
      </c>
      <c r="H33" s="21">
        <v>0</v>
      </c>
      <c r="I33" s="21">
        <v>96</v>
      </c>
      <c r="J33" s="21">
        <f t="shared" si="1"/>
        <v>96</v>
      </c>
      <c r="K33" s="45" t="s">
        <v>1306</v>
      </c>
      <c r="L33" s="24" t="s">
        <v>1329</v>
      </c>
    </row>
    <row r="34" spans="2:30" ht="18" customHeight="1" x14ac:dyDescent="0.4">
      <c r="B34" s="86"/>
      <c r="C34" s="25">
        <v>3242025</v>
      </c>
      <c r="D34" s="53"/>
      <c r="E34" s="54" t="s">
        <v>1331</v>
      </c>
      <c r="F34" s="28"/>
      <c r="G34" s="28">
        <v>1</v>
      </c>
      <c r="H34" s="28">
        <v>0</v>
      </c>
      <c r="I34" s="28">
        <v>64</v>
      </c>
      <c r="J34" s="21">
        <f t="shared" si="1"/>
        <v>64</v>
      </c>
      <c r="K34" s="55" t="s">
        <v>413</v>
      </c>
      <c r="L34" s="30" t="s">
        <v>1306</v>
      </c>
    </row>
    <row r="35" spans="2:30" ht="18" customHeight="1" thickBot="1" x14ac:dyDescent="0.45">
      <c r="B35" s="86"/>
      <c r="C35" s="34">
        <v>7692</v>
      </c>
      <c r="D35" s="53"/>
      <c r="E35" s="32" t="s">
        <v>358</v>
      </c>
      <c r="F35" s="28"/>
      <c r="G35" s="21">
        <v>2</v>
      </c>
      <c r="H35" s="28">
        <v>16</v>
      </c>
      <c r="I35" s="28">
        <v>48</v>
      </c>
      <c r="J35" s="21">
        <f t="shared" si="1"/>
        <v>64</v>
      </c>
      <c r="K35" s="55" t="s">
        <v>1306</v>
      </c>
      <c r="L35" s="30" t="s">
        <v>1306</v>
      </c>
    </row>
    <row r="36" spans="2:30" ht="18.600000000000001" customHeight="1" thickBot="1" x14ac:dyDescent="0.45">
      <c r="B36" s="85" t="s">
        <v>1332</v>
      </c>
      <c r="C36" s="88" t="s">
        <v>1303</v>
      </c>
      <c r="D36" s="88"/>
      <c r="E36" s="89"/>
      <c r="F36" s="43">
        <f>SUM(F25:F35)</f>
        <v>0</v>
      </c>
      <c r="G36" s="43">
        <f>SUM(G26:G35)</f>
        <v>18</v>
      </c>
      <c r="H36" s="43">
        <f>SUM(H26:H35)</f>
        <v>208</v>
      </c>
      <c r="I36" s="43">
        <f>SUM(I26:I35)</f>
        <v>272</v>
      </c>
      <c r="J36" s="43">
        <f>SUM(J26:J35)</f>
        <v>480</v>
      </c>
      <c r="K36" s="44" t="s">
        <v>1306</v>
      </c>
      <c r="L36" s="44" t="s">
        <v>1306</v>
      </c>
    </row>
    <row r="37" spans="2:30" ht="18" customHeight="1" x14ac:dyDescent="0.4">
      <c r="B37" s="86"/>
      <c r="C37" s="34">
        <v>3242018</v>
      </c>
      <c r="D37" s="31"/>
      <c r="E37" s="32" t="s">
        <v>1333</v>
      </c>
      <c r="F37" s="21"/>
      <c r="G37" s="21">
        <v>2</v>
      </c>
      <c r="H37" s="21">
        <v>32</v>
      </c>
      <c r="I37" s="21">
        <v>0</v>
      </c>
      <c r="J37" s="21">
        <f t="shared" ref="J37:J46" si="2">SUM(H37:I37)</f>
        <v>32</v>
      </c>
      <c r="K37" s="45" t="s">
        <v>1305</v>
      </c>
      <c r="L37" s="48" t="s">
        <v>1306</v>
      </c>
    </row>
    <row r="38" spans="2:30" ht="18" customHeight="1" x14ac:dyDescent="0.4">
      <c r="B38" s="86"/>
      <c r="C38" s="18">
        <v>3242029</v>
      </c>
      <c r="D38" s="31"/>
      <c r="E38" s="32" t="s">
        <v>1334</v>
      </c>
      <c r="F38" s="21"/>
      <c r="G38" s="21">
        <v>2</v>
      </c>
      <c r="H38" s="21">
        <v>32</v>
      </c>
      <c r="I38" s="21">
        <v>0</v>
      </c>
      <c r="J38" s="21">
        <f t="shared" si="2"/>
        <v>32</v>
      </c>
      <c r="K38" s="22" t="s">
        <v>1325</v>
      </c>
      <c r="L38" s="24" t="s">
        <v>1306</v>
      </c>
    </row>
    <row r="39" spans="2:30" ht="18" customHeight="1" x14ac:dyDescent="0.4">
      <c r="B39" s="86"/>
      <c r="C39" s="34">
        <v>3242030</v>
      </c>
      <c r="D39" s="31"/>
      <c r="E39" s="32" t="s">
        <v>1335</v>
      </c>
      <c r="F39" s="21"/>
      <c r="G39" s="21">
        <v>1</v>
      </c>
      <c r="H39" s="21">
        <v>0</v>
      </c>
      <c r="I39" s="21">
        <v>64</v>
      </c>
      <c r="J39" s="21">
        <f t="shared" si="2"/>
        <v>64</v>
      </c>
      <c r="K39" s="45" t="s">
        <v>1306</v>
      </c>
      <c r="L39" s="24" t="s">
        <v>1334</v>
      </c>
    </row>
    <row r="40" spans="2:30" ht="18" customHeight="1" x14ac:dyDescent="0.4">
      <c r="B40" s="86"/>
      <c r="C40" s="34">
        <v>3242021</v>
      </c>
      <c r="D40" s="31"/>
      <c r="E40" s="32" t="s">
        <v>1336</v>
      </c>
      <c r="F40" s="21"/>
      <c r="G40" s="21">
        <v>2</v>
      </c>
      <c r="H40" s="21">
        <v>16</v>
      </c>
      <c r="I40" s="21">
        <v>64</v>
      </c>
      <c r="J40" s="21">
        <f t="shared" si="2"/>
        <v>80</v>
      </c>
      <c r="K40" s="45" t="s">
        <v>1320</v>
      </c>
      <c r="L40" s="48" t="s">
        <v>1306</v>
      </c>
    </row>
    <row r="41" spans="2:30" ht="18" customHeight="1" x14ac:dyDescent="0.4">
      <c r="B41" s="86"/>
      <c r="C41" s="34">
        <v>3242171</v>
      </c>
      <c r="D41" s="31"/>
      <c r="E41" s="32" t="s">
        <v>1337</v>
      </c>
      <c r="F41" s="21"/>
      <c r="G41" s="21">
        <v>2</v>
      </c>
      <c r="H41" s="21">
        <v>16</v>
      </c>
      <c r="I41" s="21">
        <v>48</v>
      </c>
      <c r="J41" s="21">
        <f t="shared" si="2"/>
        <v>64</v>
      </c>
      <c r="K41" s="22" t="s">
        <v>1306</v>
      </c>
      <c r="L41" s="48" t="s">
        <v>1306</v>
      </c>
      <c r="M41" s="57"/>
    </row>
    <row r="42" spans="2:30" ht="18" customHeight="1" x14ac:dyDescent="0.4">
      <c r="B42" s="86"/>
      <c r="C42" s="34">
        <v>9102</v>
      </c>
      <c r="D42" s="31"/>
      <c r="E42" s="32" t="s">
        <v>1338</v>
      </c>
      <c r="F42" s="21"/>
      <c r="G42" s="21">
        <v>2</v>
      </c>
      <c r="H42" s="21">
        <v>32</v>
      </c>
      <c r="I42" s="21">
        <v>0</v>
      </c>
      <c r="J42" s="21">
        <f t="shared" si="2"/>
        <v>32</v>
      </c>
      <c r="K42" s="22" t="s">
        <v>1306</v>
      </c>
      <c r="L42" s="48" t="s">
        <v>1306</v>
      </c>
      <c r="M42" s="57"/>
    </row>
    <row r="43" spans="2:30" ht="18" customHeight="1" x14ac:dyDescent="0.4">
      <c r="B43" s="86"/>
      <c r="C43" s="34">
        <v>9991041</v>
      </c>
      <c r="D43" s="31"/>
      <c r="E43" s="32" t="s">
        <v>1339</v>
      </c>
      <c r="F43" s="21"/>
      <c r="G43" s="21">
        <v>2</v>
      </c>
      <c r="H43" s="21">
        <v>16</v>
      </c>
      <c r="I43" s="21">
        <v>32</v>
      </c>
      <c r="J43" s="21">
        <f t="shared" si="2"/>
        <v>48</v>
      </c>
      <c r="K43" s="22" t="s">
        <v>1306</v>
      </c>
      <c r="L43" s="48" t="s">
        <v>1306</v>
      </c>
      <c r="M43" s="57"/>
    </row>
    <row r="44" spans="2:30" ht="18" customHeight="1" x14ac:dyDescent="0.4">
      <c r="B44" s="86"/>
      <c r="C44" s="34">
        <v>9122</v>
      </c>
      <c r="D44" s="31"/>
      <c r="E44" s="32" t="s">
        <v>1340</v>
      </c>
      <c r="F44" s="21"/>
      <c r="G44" s="21">
        <v>1</v>
      </c>
      <c r="H44" s="21">
        <v>0</v>
      </c>
      <c r="I44" s="21">
        <v>32</v>
      </c>
      <c r="J44" s="21">
        <f t="shared" si="2"/>
        <v>32</v>
      </c>
      <c r="K44" s="22" t="s">
        <v>1306</v>
      </c>
      <c r="L44" s="48" t="s">
        <v>1306</v>
      </c>
      <c r="M44" s="57"/>
    </row>
    <row r="45" spans="2:30" ht="18" customHeight="1" x14ac:dyDescent="0.4">
      <c r="B45" s="86"/>
      <c r="C45" s="34">
        <v>3242031</v>
      </c>
      <c r="D45" s="31"/>
      <c r="E45" s="32" t="s">
        <v>1341</v>
      </c>
      <c r="F45" s="21"/>
      <c r="G45" s="21">
        <v>2</v>
      </c>
      <c r="H45" s="21">
        <v>0</v>
      </c>
      <c r="I45" s="21">
        <v>240</v>
      </c>
      <c r="J45" s="21">
        <f t="shared" si="2"/>
        <v>240</v>
      </c>
      <c r="K45" s="22" t="s">
        <v>1342</v>
      </c>
      <c r="L45" s="48" t="s">
        <v>1306</v>
      </c>
      <c r="M45" s="57"/>
    </row>
    <row r="46" spans="2:30" ht="18" customHeight="1" thickBot="1" x14ac:dyDescent="0.45">
      <c r="B46" s="86"/>
      <c r="C46" s="34">
        <v>3242032</v>
      </c>
      <c r="D46" s="31"/>
      <c r="E46" s="32" t="s">
        <v>324</v>
      </c>
      <c r="F46" s="21"/>
      <c r="G46" s="21">
        <v>2</v>
      </c>
      <c r="H46" s="21">
        <v>32</v>
      </c>
      <c r="I46" s="21">
        <v>0</v>
      </c>
      <c r="J46" s="21">
        <f t="shared" si="2"/>
        <v>32</v>
      </c>
      <c r="K46" s="22" t="s">
        <v>1306</v>
      </c>
      <c r="L46" s="58" t="s">
        <v>1306</v>
      </c>
      <c r="M46" s="57"/>
    </row>
    <row r="47" spans="2:30" ht="18.600000000000001" customHeight="1" thickBot="1" x14ac:dyDescent="0.5">
      <c r="B47" s="86"/>
      <c r="C47" s="91" t="s">
        <v>1303</v>
      </c>
      <c r="D47" s="91"/>
      <c r="E47" s="92"/>
      <c r="F47" s="59" t="e">
        <f>SUM(#REF!)</f>
        <v>#REF!</v>
      </c>
      <c r="G47" s="43">
        <f>SUM(G37:G46)</f>
        <v>18</v>
      </c>
      <c r="H47" s="43">
        <f>SUM(H37:H46)</f>
        <v>176</v>
      </c>
      <c r="I47" s="43">
        <f>SUM(I37:I46)</f>
        <v>480</v>
      </c>
      <c r="J47" s="43">
        <f>SUM(J37:J46)</f>
        <v>656</v>
      </c>
      <c r="K47" s="44" t="s">
        <v>1306</v>
      </c>
      <c r="L47" s="44" t="s">
        <v>1306</v>
      </c>
      <c r="W47" s="60"/>
      <c r="X47" s="60"/>
      <c r="Y47" s="60"/>
      <c r="Z47" s="60"/>
      <c r="AA47" s="60"/>
      <c r="AB47" s="60"/>
      <c r="AC47" s="60"/>
      <c r="AD47" s="60"/>
    </row>
    <row r="48" spans="2:30" ht="19.5" customHeight="1" thickBot="1" x14ac:dyDescent="0.45">
      <c r="B48" s="87"/>
      <c r="C48" s="93" t="s">
        <v>1343</v>
      </c>
      <c r="D48" s="94"/>
      <c r="E48" s="94"/>
      <c r="F48" s="95"/>
      <c r="G48" s="61">
        <f>SUM(G47,G36,G25,G16)</f>
        <v>72</v>
      </c>
      <c r="H48" s="62">
        <f>SUM(H47,H36,H25,H16)</f>
        <v>848</v>
      </c>
      <c r="I48" s="62">
        <f>SUM(I47,I36,I25,I16)</f>
        <v>1152</v>
      </c>
      <c r="J48" s="63">
        <f>SUM(J36,J47,J25,J16)</f>
        <v>2000</v>
      </c>
      <c r="K48" s="64" t="s">
        <v>1306</v>
      </c>
      <c r="L48" s="64" t="s">
        <v>1306</v>
      </c>
    </row>
    <row r="49" spans="1:30" s="60" customFormat="1" ht="18.75" customHeight="1" thickBot="1" x14ac:dyDescent="0.6">
      <c r="B49" s="65"/>
      <c r="C49" s="66" t="s">
        <v>1344</v>
      </c>
      <c r="D49" s="67"/>
      <c r="E49" s="68"/>
      <c r="F49" s="7"/>
      <c r="G49" s="67" t="s">
        <v>1345</v>
      </c>
      <c r="H49" s="69"/>
      <c r="I49" s="70"/>
      <c r="J49" s="71"/>
      <c r="K49" s="72"/>
      <c r="L49" s="73"/>
      <c r="M49" s="7"/>
      <c r="O49" s="74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 ht="6" hidden="1" customHeight="1" thickBot="1" x14ac:dyDescent="0.45">
      <c r="C50" s="75" t="s">
        <v>1346</v>
      </c>
      <c r="D50" s="76"/>
      <c r="E50" s="76" t="s">
        <v>1347</v>
      </c>
      <c r="F50" s="76"/>
      <c r="G50" s="76"/>
      <c r="H50" s="77" t="s">
        <v>1348</v>
      </c>
      <c r="I50" s="77"/>
      <c r="J50" s="77"/>
      <c r="K50" s="76"/>
      <c r="L50" s="78"/>
    </row>
    <row r="51" spans="1:30" x14ac:dyDescent="0.4">
      <c r="B51" s="76"/>
      <c r="C51" s="75"/>
      <c r="D51" s="76"/>
      <c r="E51" s="76"/>
      <c r="F51" s="76"/>
      <c r="G51" s="76"/>
      <c r="H51" s="77"/>
      <c r="I51" s="77"/>
      <c r="J51" s="77"/>
      <c r="K51" s="76"/>
      <c r="L51" s="76"/>
    </row>
    <row r="52" spans="1:30" ht="16.5" thickBot="1" x14ac:dyDescent="0.45">
      <c r="A52" s="79"/>
      <c r="B52" s="80"/>
      <c r="D52" s="82"/>
      <c r="F52" s="82"/>
    </row>
    <row r="53" spans="1:30" x14ac:dyDescent="0.4">
      <c r="A53" s="83"/>
      <c r="B53" s="80"/>
    </row>
    <row r="55" spans="1:30" x14ac:dyDescent="0.4">
      <c r="A55" s="66"/>
    </row>
  </sheetData>
  <mergeCells count="17">
    <mergeCell ref="B36:B48"/>
    <mergeCell ref="C36:E36"/>
    <mergeCell ref="C47:E47"/>
    <mergeCell ref="C48:F48"/>
    <mergeCell ref="B1:L2"/>
    <mergeCell ref="B4:B5"/>
    <mergeCell ref="C4:C5"/>
    <mergeCell ref="D4:D5"/>
    <mergeCell ref="E4:E5"/>
    <mergeCell ref="H4:J4"/>
    <mergeCell ref="K4:K5"/>
    <mergeCell ref="L4:L5"/>
    <mergeCell ref="B6:B15"/>
    <mergeCell ref="B16:B24"/>
    <mergeCell ref="C16:E16"/>
    <mergeCell ref="B25:B35"/>
    <mergeCell ref="C25:E2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2021-09-22T14:35:44Z</dcterms:modified>
</cp:coreProperties>
</file>