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2" i="5" l="1"/>
  <c r="I43" i="5" s="1"/>
  <c r="H42" i="5"/>
  <c r="H43" i="5" s="1"/>
  <c r="G42" i="5"/>
  <c r="G43" i="5" s="1"/>
  <c r="F42" i="5"/>
  <c r="J41" i="5"/>
  <c r="J40" i="5"/>
  <c r="J39" i="5"/>
  <c r="J38" i="5"/>
  <c r="J37" i="5"/>
  <c r="J36" i="5"/>
  <c r="J42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J24" i="5"/>
  <c r="J23" i="5"/>
  <c r="J22" i="5"/>
  <c r="J21" i="5"/>
  <c r="J20" i="5"/>
  <c r="J19" i="5"/>
  <c r="J18" i="5"/>
  <c r="J17" i="5"/>
  <c r="J25" i="5" s="1"/>
  <c r="J16" i="5"/>
  <c r="I15" i="5"/>
  <c r="H15" i="5"/>
  <c r="G15" i="5"/>
  <c r="F15" i="5"/>
  <c r="F25" i="5" s="1"/>
  <c r="F35" i="5" s="1"/>
  <c r="J13" i="5"/>
  <c r="J12" i="5"/>
  <c r="J11" i="5"/>
  <c r="J10" i="5"/>
  <c r="J9" i="5"/>
  <c r="J8" i="5"/>
  <c r="J7" i="5"/>
  <c r="J6" i="5"/>
  <c r="J15" i="5" s="1"/>
  <c r="J43" i="5" l="1"/>
</calcChain>
</file>

<file path=xl/sharedStrings.xml><?xml version="1.0" encoding="utf-8"?>
<sst xmlns="http://schemas.openxmlformats.org/spreadsheetml/2006/main" count="13520" uniqueCount="1364">
  <si>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</si>
  <si>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</si>
  <si>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</si>
  <si>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</si>
  <si>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</si>
  <si>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</si>
  <si>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</si>
  <si>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</si>
  <si>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</si>
  <si>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</si>
  <si>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</si>
  <si>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</si>
  <si>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</si>
  <si>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</si>
  <si>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</si>
  <si>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</si>
  <si>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</si>
  <si>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</si>
  <si>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</si>
  <si>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</si>
  <si>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</si>
  <si>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</si>
  <si>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</si>
  <si>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</si>
  <si>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</si>
  <si>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</si>
  <si>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</si>
  <si>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</si>
  <si>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</si>
  <si>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</si>
  <si>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</si>
  <si>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</si>
  <si>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</si>
  <si>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</si>
  <si>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</si>
  <si>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</si>
  <si>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</si>
  <si>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</si>
  <si>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</si>
  <si>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</si>
  <si>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</si>
  <si>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</si>
  <si>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</si>
  <si>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</si>
  <si>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</si>
  <si>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</si>
  <si>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</si>
  <si>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</si>
  <si>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</si>
  <si>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</si>
  <si>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</si>
  <si>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</si>
  <si>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</si>
  <si>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</si>
  <si>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</si>
  <si>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</si>
  <si>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</si>
  <si>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</si>
  <si>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</si>
  <si>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</si>
  <si>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</si>
  <si>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</si>
  <si>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</si>
  <si>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</si>
  <si>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</si>
  <si>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</si>
  <si>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</si>
  <si>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</si>
  <si>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</si>
  <si>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</si>
  <si>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</si>
  <si>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</si>
  <si>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</si>
  <si>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</si>
  <si>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</si>
  <si>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</si>
  <si>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</si>
  <si>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</si>
  <si>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</si>
  <si>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</si>
  <si>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</si>
  <si>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</si>
  <si>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</si>
  <si>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</si>
  <si>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</si>
  <si>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</si>
  <si>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</si>
  <si>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</si>
  <si>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</si>
  <si>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</si>
  <si>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</si>
  <si>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</si>
  <si>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</si>
  <si>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</si>
  <si>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</si>
  <si>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</si>
  <si>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</si>
  <si>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</si>
  <si>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</si>
  <si>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</si>
  <si>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</si>
  <si>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</si>
  <si>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</si>
  <si>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</si>
  <si>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</si>
  <si>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</si>
  <si>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</si>
  <si>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</si>
  <si>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</si>
  <si>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</si>
  <si>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</si>
  <si>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</si>
  <si>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</si>
  <si>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</si>
  <si>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</si>
  <si>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</si>
  <si>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</si>
  <si>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</si>
  <si>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</si>
  <si>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</si>
  <si>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</si>
  <si>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</si>
  <si>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</si>
  <si>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</si>
  <si>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</si>
  <si>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</si>
  <si>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</si>
  <si>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</si>
  <si>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</si>
  <si>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</si>
  <si>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</si>
  <si>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</si>
  <si>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</si>
  <si>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</si>
  <si>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</si>
  <si>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</si>
  <si>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</si>
  <si>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</si>
  <si>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</si>
  <si>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</si>
  <si>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</si>
  <si>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</si>
  <si>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</si>
  <si>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</si>
  <si>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</si>
  <si>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</si>
  <si>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</si>
  <si>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</si>
  <si>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</si>
  <si>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</si>
  <si>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</si>
  <si>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</si>
  <si>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</si>
  <si>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</si>
  <si>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</si>
  <si>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</si>
  <si>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</si>
  <si>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</si>
  <si>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</si>
  <si>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</si>
  <si>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</si>
  <si>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</si>
  <si>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</si>
  <si>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</si>
  <si>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</si>
  <si>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</si>
  <si>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</si>
  <si>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</si>
  <si>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</si>
  <si>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</si>
  <si>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</si>
  <si>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</si>
  <si>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</si>
  <si>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</si>
  <si>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</si>
  <si>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</si>
  <si>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</si>
  <si>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</si>
  <si>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</si>
  <si>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</si>
  <si>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</si>
  <si>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</si>
  <si>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</si>
  <si>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</si>
  <si>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</si>
  <si>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</si>
  <si>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</si>
  <si>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</si>
  <si>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</si>
  <si>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</si>
  <si>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</si>
  <si>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</si>
  <si>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</si>
  <si>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</si>
  <si>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</si>
  <si>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</si>
  <si>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</si>
  <si>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</si>
  <si>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</si>
  <si>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</si>
  <si>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</si>
  <si>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</si>
  <si>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</si>
  <si>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</si>
  <si>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</si>
  <si>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</si>
  <si>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</si>
  <si>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</si>
  <si>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</si>
  <si>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</si>
  <si>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</si>
  <si>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</si>
  <si>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</si>
  <si>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</si>
  <si>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</si>
  <si>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</si>
  <si>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</si>
  <si>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</si>
  <si>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</si>
  <si>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</si>
  <si>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</si>
  <si>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</si>
  <si>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</si>
  <si>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</si>
  <si>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</si>
  <si>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</si>
  <si>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</si>
  <si>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</si>
  <si>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</si>
  <si>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</si>
  <si>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</si>
  <si>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</si>
  <si>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</si>
  <si>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</si>
  <si>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</si>
  <si>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</si>
  <si>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</si>
  <si>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</si>
  <si>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</si>
  <si>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</si>
  <si>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</si>
  <si>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</si>
  <si>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</si>
  <si>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</si>
  <si>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</si>
  <si>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</si>
  <si>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</si>
  <si>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</si>
  <si>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</si>
  <si>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</si>
  <si>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</si>
  <si>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</si>
  <si>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</si>
  <si>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</si>
  <si>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</si>
  <si>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</si>
  <si>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</si>
  <si>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</si>
  <si>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</si>
  <si>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</si>
  <si>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</si>
  <si>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</si>
  <si>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</si>
  <si>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</si>
  <si>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</si>
  <si>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</si>
  <si>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</si>
  <si>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</si>
  <si>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</si>
  <si>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</si>
  <si>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</si>
  <si>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</si>
  <si>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</si>
  <si>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</si>
  <si>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</si>
  <si>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</si>
  <si>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</si>
  <si>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</si>
  <si>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</si>
  <si>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</si>
  <si>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</si>
  <si>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</si>
  <si>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</si>
  <si>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</si>
  <si>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</si>
  <si>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</si>
  <si>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</si>
  <si>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</si>
  <si>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</si>
  <si>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</si>
  <si>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</si>
  <si>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</si>
  <si>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</si>
  <si>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</si>
  <si>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</si>
  <si>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</si>
  <si>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</si>
  <si>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</si>
  <si>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</si>
  <si>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</si>
  <si>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</si>
  <si>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</si>
  <si>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</si>
  <si>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</si>
  <si>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</si>
  <si>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</si>
  <si>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</si>
  <si>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</si>
  <si>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</si>
  <si>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</si>
  <si>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</si>
  <si>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</si>
  <si>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</si>
  <si>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</si>
  <si>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</si>
  <si>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</si>
  <si>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</si>
  <si>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</si>
  <si>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</si>
  <si>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</si>
  <si>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</si>
  <si>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</si>
  <si>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</si>
  <si>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</si>
  <si>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</si>
  <si>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</si>
  <si>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</si>
  <si>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</si>
  <si>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</si>
  <si>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</si>
  <si>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</si>
  <si>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</si>
  <si>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</si>
  <si>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</si>
  <si>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</si>
  <si>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</si>
  <si>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</si>
  <si>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</si>
  <si>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</si>
  <si>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</si>
  <si>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</si>
  <si>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</si>
  <si>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</si>
  <si>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</si>
  <si>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</si>
  <si>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</si>
  <si>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</si>
  <si>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</si>
  <si>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</si>
  <si>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</si>
  <si>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</si>
  <si>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</si>
  <si>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</si>
  <si>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</si>
  <si>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</si>
  <si>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</si>
  <si>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</si>
  <si>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</si>
  <si>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</si>
  <si>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</si>
  <si>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</si>
  <si>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</si>
  <si>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</si>
  <si>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</si>
  <si>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</si>
  <si>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</si>
  <si>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</si>
  <si>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</si>
  <si>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</si>
  <si>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</si>
  <si>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</si>
  <si>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</si>
  <si>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</si>
  <si>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</si>
  <si>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</si>
  <si>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</si>
  <si>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</si>
  <si>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</si>
  <si>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</si>
  <si>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</si>
  <si>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</si>
  <si>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</si>
  <si>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</si>
  <si>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</si>
  <si>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</si>
  <si>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</si>
  <si>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</si>
  <si>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</si>
  <si>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</si>
  <si>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</si>
  <si>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</si>
  <si>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</si>
  <si>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</si>
  <si>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</si>
  <si>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</si>
  <si>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</si>
  <si>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</si>
  <si>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</si>
  <si>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</si>
  <si>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</si>
  <si>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</si>
  <si>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</si>
  <si>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</si>
  <si>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</si>
  <si>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</si>
  <si>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</si>
  <si>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</si>
  <si>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</si>
  <si>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</si>
  <si>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</si>
  <si>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</si>
  <si>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</si>
  <si>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</si>
  <si>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</si>
  <si>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</si>
  <si>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</si>
  <si>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</si>
  <si>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</si>
  <si>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</si>
  <si>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</si>
  <si>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</si>
  <si>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</si>
  <si>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</si>
  <si>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</si>
  <si>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</si>
  <si>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</si>
  <si>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</si>
  <si>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</si>
  <si>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</si>
  <si>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</si>
  <si>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</si>
  <si>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</si>
  <si>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</si>
  <si>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</si>
  <si>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</si>
  <si>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</si>
  <si>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</si>
  <si>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</si>
  <si>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</si>
  <si>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</si>
  <si>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</si>
  <si>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</si>
  <si>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</si>
  <si>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</si>
  <si>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</si>
  <si>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</si>
  <si>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</si>
  <si>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</si>
  <si>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</si>
  <si>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</si>
  <si>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</si>
  <si>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</si>
  <si>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</si>
  <si>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</si>
  <si>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</si>
  <si>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</si>
  <si>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</si>
  <si>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</si>
  <si>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</si>
  <si>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</si>
  <si>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</si>
  <si>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</si>
  <si>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</si>
  <si>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</si>
  <si>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</si>
  <si>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</si>
  <si>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</si>
  <si>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</si>
  <si>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</si>
  <si>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</si>
  <si>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</si>
  <si>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</si>
  <si>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</si>
  <si>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</si>
  <si>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</si>
  <si>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</si>
  <si>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</si>
  <si>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</si>
  <si>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</si>
  <si>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</si>
  <si>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</si>
  <si>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</si>
  <si>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</si>
  <si>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</si>
  <si>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</si>
  <si>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</si>
  <si>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</si>
  <si>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</si>
  <si>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</si>
  <si>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</si>
  <si>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</si>
  <si>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</si>
  <si>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</si>
  <si>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</si>
  <si>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</si>
  <si>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</si>
  <si>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</si>
  <si>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</si>
  <si>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</si>
  <si>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</si>
  <si>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</si>
  <si>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</si>
  <si>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</si>
  <si>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</si>
  <si>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</si>
  <si>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</si>
  <si>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</si>
  <si>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</si>
  <si>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</si>
  <si>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</si>
  <si>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</si>
  <si>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</si>
  <si>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</si>
  <si>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</si>
  <si>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</si>
  <si>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</si>
  <si>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</si>
  <si>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</si>
  <si>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</si>
  <si>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</si>
  <si>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</si>
  <si>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</si>
  <si>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</si>
  <si>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</si>
  <si>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</si>
  <si>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</si>
  <si>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</si>
  <si>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</si>
  <si>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</si>
  <si>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</si>
  <si>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</si>
  <si>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</si>
  <si>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</si>
  <si>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</si>
  <si>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</si>
  <si>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</si>
  <si>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</si>
  <si>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</si>
  <si>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</si>
  <si>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</si>
  <si>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</si>
  <si>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</si>
  <si>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</si>
  <si>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</si>
  <si>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</si>
  <si>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</si>
  <si>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</si>
  <si>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</si>
  <si>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</si>
  <si>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</si>
  <si>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</si>
  <si>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</si>
  <si>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</si>
  <si>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</si>
  <si>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</si>
  <si>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</si>
  <si>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</si>
  <si>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</si>
  <si>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</si>
  <si>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</si>
  <si>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</si>
  <si>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</si>
  <si>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</si>
  <si>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</si>
  <si>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</si>
  <si>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</si>
  <si>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</si>
  <si>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</si>
  <si>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</si>
  <si>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</si>
  <si>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</si>
  <si>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</si>
  <si>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</si>
  <si>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</si>
  <si>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</si>
  <si>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</si>
  <si>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</si>
  <si>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</si>
  <si>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</si>
  <si>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</si>
  <si>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</si>
  <si>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</si>
  <si>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</si>
  <si>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</si>
  <si>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</si>
  <si>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</si>
  <si>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</si>
  <si>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</si>
  <si>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</si>
  <si>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</si>
  <si>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</si>
  <si>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</si>
  <si>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</si>
  <si>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</si>
  <si>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</si>
  <si>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</si>
  <si>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</si>
  <si>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</si>
  <si>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</si>
  <si>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</si>
  <si>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</si>
  <si>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</si>
  <si>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</si>
  <si>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</si>
  <si>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</si>
  <si>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</si>
  <si>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</si>
  <si>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</si>
  <si>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</si>
  <si>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</si>
  <si>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</si>
  <si>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</si>
  <si>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</si>
  <si>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</si>
  <si>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</si>
  <si>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</si>
  <si>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</si>
  <si>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</si>
  <si>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</si>
  <si>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</si>
  <si>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</si>
  <si>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</si>
  <si>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</si>
  <si>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</si>
  <si>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</si>
  <si>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</si>
  <si>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</si>
  <si>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</si>
  <si>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</si>
  <si>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</si>
  <si>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</si>
  <si>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</si>
  <si>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</si>
  <si>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</si>
  <si>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</si>
  <si>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</si>
  <si>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</si>
  <si>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</si>
  <si>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</si>
  <si>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</si>
  <si>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</si>
  <si>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</si>
  <si>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</si>
  <si>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</si>
  <si>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</si>
  <si>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</si>
  <si>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</si>
  <si>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</si>
  <si>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</si>
  <si>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</si>
  <si>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</si>
  <si>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</si>
  <si>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</si>
  <si>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</si>
  <si>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</si>
  <si>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</si>
  <si>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</si>
  <si>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</si>
  <si>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</si>
  <si>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</si>
  <si>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</si>
  <si>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</si>
  <si>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</si>
  <si>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</si>
  <si>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</si>
  <si>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</si>
  <si>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</si>
  <si>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</si>
  <si>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</si>
  <si>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</si>
  <si>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</si>
  <si>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</si>
  <si>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</si>
  <si>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</si>
  <si>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</si>
  <si>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</si>
  <si>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</si>
  <si>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</si>
  <si>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</si>
  <si>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</si>
  <si>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</si>
  <si>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</si>
  <si>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</si>
  <si>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</si>
  <si>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</si>
  <si>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</si>
  <si>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</si>
  <si>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</si>
  <si>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</si>
  <si>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</si>
  <si>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</si>
  <si>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</si>
  <si>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</si>
  <si>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</si>
  <si>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</si>
  <si>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</si>
  <si>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</si>
  <si>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</si>
  <si>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</si>
  <si>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</si>
  <si>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</si>
  <si>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</si>
  <si>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</si>
  <si>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</si>
  <si>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</si>
  <si>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</si>
  <si>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</si>
  <si>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</si>
  <si>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</si>
  <si>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</si>
  <si>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</si>
  <si>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</si>
  <si>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</si>
  <si>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</si>
  <si>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</si>
  <si>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</si>
  <si>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</si>
  <si>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</si>
  <si>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</si>
  <si>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</si>
  <si>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</si>
  <si>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</si>
  <si>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</si>
  <si>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</si>
  <si>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</si>
  <si>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</si>
  <si>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</si>
  <si>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</si>
  <si>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</si>
  <si>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</si>
  <si>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</si>
  <si>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</si>
  <si>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</si>
  <si>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</si>
  <si>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</si>
  <si>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</si>
  <si>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</si>
  <si>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</si>
  <si>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</si>
  <si>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</si>
  <si>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</si>
  <si>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</si>
  <si>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</si>
  <si>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</si>
  <si>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</si>
  <si>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</si>
  <si>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</si>
  <si>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</si>
  <si>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</si>
  <si>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</si>
  <si>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</si>
  <si>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</si>
  <si>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</si>
  <si>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</si>
  <si>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</si>
  <si>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</si>
  <si>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</si>
  <si>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</si>
  <si>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</si>
  <si>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</si>
  <si>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</si>
  <si>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</si>
  <si>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</si>
  <si>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</si>
  <si>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</si>
  <si>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</si>
  <si>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</si>
  <si>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</si>
  <si>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</si>
  <si>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</si>
  <si>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</si>
  <si>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</si>
  <si>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</si>
  <si>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</si>
  <si>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</si>
  <si>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</si>
  <si>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</si>
  <si>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</si>
  <si>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</si>
  <si>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</si>
  <si>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</si>
  <si>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</si>
  <si>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</si>
  <si>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</si>
  <si>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</si>
  <si>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</si>
  <si>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</si>
  <si>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</si>
  <si>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</si>
  <si>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</si>
  <si>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</si>
  <si>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</si>
  <si>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</si>
  <si>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</si>
  <si>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</si>
  <si>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</si>
  <si>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</si>
  <si>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</si>
  <si>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</si>
  <si>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</si>
  <si>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</si>
  <si>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</si>
  <si>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</si>
  <si>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</si>
  <si>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</si>
  <si>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</si>
  <si>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</si>
  <si>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</si>
  <si>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</si>
  <si>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</si>
  <si>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</si>
  <si>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</si>
  <si>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</si>
  <si>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</si>
  <si>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</si>
  <si>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</si>
  <si>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</si>
  <si>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</si>
  <si>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</si>
  <si>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</si>
  <si>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</si>
  <si>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</si>
  <si>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</si>
  <si>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</si>
  <si>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</si>
  <si>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</si>
  <si>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</si>
  <si>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</si>
  <si>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</si>
  <si>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</si>
  <si>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</si>
  <si>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</si>
  <si>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</si>
  <si>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</si>
  <si>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</si>
  <si>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</si>
  <si>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</si>
  <si>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</si>
  <si>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</si>
  <si>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</si>
  <si>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</si>
  <si>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</si>
  <si>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</si>
  <si>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</si>
  <si>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</si>
  <si>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</si>
  <si>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</si>
  <si>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</si>
  <si>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</si>
  <si>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</si>
  <si>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</si>
  <si>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</si>
  <si>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</si>
  <si>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</si>
  <si>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</si>
  <si>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</si>
  <si>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</si>
  <si>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</si>
  <si>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</si>
  <si>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</si>
  <si>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</si>
  <si>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</si>
  <si>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</si>
  <si>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</si>
  <si>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</si>
  <si>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</si>
  <si>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</si>
  <si>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</si>
  <si>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</si>
  <si>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</si>
  <si>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</si>
  <si>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</si>
  <si>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</si>
  <si>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</si>
  <si>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</si>
  <si>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</si>
  <si>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</si>
  <si>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</si>
  <si>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</si>
  <si>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</si>
  <si>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</si>
  <si>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</si>
  <si>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</si>
  <si>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</si>
  <si>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</si>
  <si>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</si>
  <si>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</si>
  <si>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</si>
  <si>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</si>
  <si>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</si>
  <si>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</si>
  <si>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</si>
  <si>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</si>
  <si>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</si>
  <si>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</si>
  <si>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</si>
  <si>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</si>
  <si>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</si>
  <si>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</si>
  <si>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</si>
  <si>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</si>
  <si>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</si>
  <si>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</si>
  <si>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</si>
  <si>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</si>
  <si>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</si>
  <si>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</si>
  <si>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</si>
  <si>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</si>
  <si>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</si>
  <si>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</si>
  <si>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</si>
  <si>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</si>
  <si>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</si>
  <si>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</si>
  <si>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</si>
  <si>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</si>
  <si>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</si>
  <si>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</si>
  <si>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</si>
  <si>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</si>
  <si>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</si>
  <si>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</si>
  <si>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</si>
  <si>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</si>
  <si>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</si>
  <si>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</si>
  <si>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</si>
  <si>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</si>
  <si>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</si>
  <si>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</si>
  <si>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</si>
  <si>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</si>
  <si>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</si>
  <si>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</si>
  <si>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</si>
  <si>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</si>
  <si>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</si>
  <si>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</si>
  <si>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</si>
  <si>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</si>
  <si>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</si>
  <si>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</si>
  <si>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</si>
  <si>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</si>
  <si>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</si>
  <si>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</si>
  <si>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</si>
  <si>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</si>
  <si>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</si>
  <si>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</si>
  <si>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</si>
  <si>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</si>
  <si>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</si>
  <si>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</si>
  <si>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</si>
  <si>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</si>
  <si>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</si>
  <si>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</si>
  <si>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</si>
  <si>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</si>
  <si>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</si>
  <si>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</si>
  <si>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</si>
  <si>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</si>
  <si>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</si>
  <si>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</si>
  <si>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</si>
  <si>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</si>
  <si>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</si>
  <si>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</si>
  <si>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</si>
  <si>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</si>
  <si>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</si>
  <si>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</si>
  <si>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</si>
  <si>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</si>
  <si>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</si>
  <si>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</si>
  <si>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</si>
  <si>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</si>
  <si>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</si>
  <si>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</si>
  <si>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</si>
  <si>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</si>
  <si>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</si>
  <si>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</si>
  <si>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</si>
  <si>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</si>
  <si>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</si>
  <si>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</si>
  <si>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</si>
  <si>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</si>
  <si>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</si>
  <si>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</si>
  <si>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</si>
  <si>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</si>
  <si>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</si>
  <si>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</si>
  <si>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</si>
  <si>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</si>
  <si>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</si>
  <si>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</si>
  <si>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</si>
  <si>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</si>
  <si>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</si>
  <si>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</si>
  <si>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</si>
  <si>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</si>
  <si>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</si>
  <si>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</si>
  <si>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</si>
  <si>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</si>
  <si>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</si>
  <si>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</si>
  <si>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</si>
  <si>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</si>
  <si>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</si>
  <si>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</si>
  <si>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</si>
  <si>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</si>
  <si>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</si>
  <si>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</si>
  <si>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</si>
  <si>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</si>
  <si>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</si>
  <si>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</si>
  <si>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</si>
  <si>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</si>
  <si>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</si>
  <si>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</si>
  <si>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</si>
  <si>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</si>
  <si>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</si>
  <si>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</si>
  <si>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</si>
  <si>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</si>
  <si>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</si>
  <si>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</si>
  <si>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</si>
  <si>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</si>
  <si>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</si>
  <si>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</si>
  <si>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</si>
  <si>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</si>
  <si>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</si>
  <si>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</si>
  <si>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</si>
  <si>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</si>
  <si>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</si>
  <si>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</si>
  <si>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</si>
  <si>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</si>
  <si>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</si>
  <si>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</si>
  <si>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</si>
  <si>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</si>
  <si>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</si>
  <si>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</si>
  <si>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</si>
  <si>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</si>
  <si>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</si>
  <si>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</si>
  <si>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</si>
  <si>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</si>
  <si>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</si>
  <si>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</si>
  <si>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</si>
  <si>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</si>
  <si>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</si>
  <si>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</si>
  <si>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</si>
  <si>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</si>
  <si>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</si>
  <si>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</si>
  <si>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</si>
  <si>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</si>
  <si>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</si>
  <si>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</si>
  <si>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</si>
  <si>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</si>
  <si>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</si>
  <si>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</si>
  <si>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</si>
  <si>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</si>
  <si>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</si>
  <si>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</si>
  <si>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</si>
  <si>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</si>
  <si>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</si>
  <si>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</si>
  <si>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</si>
  <si>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</si>
  <si>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</si>
  <si>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</si>
  <si>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</si>
  <si>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</si>
  <si>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</si>
  <si>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</si>
  <si>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</si>
  <si>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</si>
  <si>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</si>
  <si>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</si>
  <si>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</si>
  <si>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</si>
  <si>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</si>
  <si>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</si>
  <si>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</si>
  <si>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</si>
  <si>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</si>
  <si>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</si>
  <si>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</si>
  <si>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</si>
  <si>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</si>
  <si>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</si>
  <si>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</si>
  <si>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</si>
  <si>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</si>
  <si>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</si>
  <si>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</si>
  <si>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</si>
  <si>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</si>
  <si>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</si>
  <si>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</si>
  <si>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</si>
  <si>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</si>
  <si>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</si>
  <si>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</si>
  <si>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</si>
  <si>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</si>
  <si>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</si>
  <si>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</si>
  <si>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</si>
  <si>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</si>
  <si>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</si>
  <si>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</si>
  <si>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</si>
  <si>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</si>
  <si>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</si>
  <si>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</si>
  <si>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</si>
  <si>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</si>
  <si>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</si>
  <si>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</si>
  <si>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</si>
  <si>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</si>
  <si>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</si>
  <si>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</si>
  <si>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</si>
  <si>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</si>
  <si>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</si>
  <si>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</si>
  <si>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</si>
  <si>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</si>
  <si>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</si>
  <si>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</si>
  <si>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</si>
  <si>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</si>
  <si>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</si>
  <si>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</si>
  <si>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</si>
  <si>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</si>
  <si>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</si>
  <si>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</si>
  <si>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</si>
  <si>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</si>
  <si>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</si>
  <si>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</si>
  <si>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</si>
  <si>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</si>
  <si>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</si>
  <si>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</si>
  <si>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</si>
  <si>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</si>
  <si>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</si>
  <si>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</si>
  <si>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</si>
  <si>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</si>
  <si>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</si>
  <si>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</si>
  <si>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</si>
  <si>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</si>
  <si>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</si>
  <si>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</si>
  <si>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</si>
  <si>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</si>
  <si>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</si>
  <si>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</si>
  <si>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</si>
  <si>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</si>
  <si>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</si>
  <si>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</si>
  <si>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</si>
  <si>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</si>
  <si>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</si>
  <si>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</si>
  <si>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</si>
  <si>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</si>
  <si>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</si>
  <si>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</si>
  <si>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</si>
  <si>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</si>
  <si>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</si>
  <si>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</si>
  <si>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</si>
  <si>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</si>
  <si>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</si>
  <si>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</si>
  <si>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</si>
  <si>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</si>
  <si>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</si>
  <si>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</si>
  <si>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</si>
  <si>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</si>
  <si>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</si>
  <si>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</si>
  <si>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</si>
  <si>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</si>
  <si>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</si>
  <si>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</si>
  <si>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</si>
  <si>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</si>
  <si>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</si>
  <si>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</si>
  <si>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</si>
  <si>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</si>
  <si>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</si>
  <si>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</si>
  <si>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</si>
  <si>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</si>
  <si>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</si>
  <si>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</si>
  <si>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</si>
  <si>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</si>
  <si>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</si>
  <si>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</si>
  <si>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</si>
  <si>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</si>
  <si>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</si>
  <si>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</si>
  <si>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</si>
  <si>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</si>
  <si>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</si>
  <si>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</si>
  <si>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</si>
  <si>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</si>
  <si>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</si>
  <si>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</si>
  <si>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</si>
  <si>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</si>
  <si>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</si>
  <si>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</si>
  <si>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</si>
  <si>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</si>
  <si>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</si>
  <si>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</si>
  <si>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</si>
  <si>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</si>
  <si>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</si>
  <si>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</si>
  <si>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</si>
  <si>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</si>
  <si>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</si>
  <si>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</si>
  <si>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</si>
  <si>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</si>
  <si>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</si>
  <si>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</si>
  <si>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</si>
  <si>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</si>
  <si>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</si>
  <si>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</si>
  <si>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</si>
  <si>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</si>
  <si>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</si>
  <si>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</si>
  <si>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</si>
  <si>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</si>
  <si>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</si>
  <si>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</si>
  <si>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</si>
  <si>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</si>
  <si>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</si>
  <si>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</si>
  <si>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</si>
  <si>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</si>
  <si>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مهندسی حرفه ای الکترونیک کاربردی مقطع کارشناسی ترم اول نیمسال مهر 1400</t>
  </si>
  <si>
    <t>گروههای درسی نهایی رشته مهندسی حرفه ای الکترونیک کاربردی مقطع کارشناسی ترم دوم  نیمسال مهر 1400</t>
  </si>
  <si>
    <t>گروههای درسی نهایی رشته مهندسی حرفه ای الکترونیک کاربردی مقطع کارشناسی ترم سوم نیمسال مهر 1400</t>
  </si>
  <si>
    <t>گروههای درسی نهایی رشته مهندسی حرفه ای الکترونیک کاربردی مقطع کارشناسی ترم چهارم نیمسال مهر 1400</t>
  </si>
  <si>
    <t>برنامه ترم بندي رشته  مهندسی حرفه ای الکترونیک کاربردی کارشناسی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</si>
  <si>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</si>
  <si>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</si>
  <si>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</si>
  <si>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</si>
  <si>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</si>
  <si>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</si>
  <si>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</si>
  <si>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</si>
  <si>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</si>
  <si>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</si>
  <si>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</si>
  <si>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</si>
  <si>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</si>
  <si>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</si>
  <si>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عمومی2</t>
  </si>
  <si>
    <t>-</t>
  </si>
  <si>
    <t>معادلات دیفرانسیل</t>
  </si>
  <si>
    <t>مدارهای الکتریکی2</t>
  </si>
  <si>
    <t>اندیشه اسلامی 2</t>
  </si>
  <si>
    <t>ورزش1</t>
  </si>
  <si>
    <t>روش تحقیق و مهارت ارائه</t>
  </si>
  <si>
    <t>برنامه سازی رایانه ای</t>
  </si>
  <si>
    <t>نرم افزارهای کاربردی در الکترونیک</t>
  </si>
  <si>
    <t>ترم دوم</t>
  </si>
  <si>
    <t>الکترنیک3</t>
  </si>
  <si>
    <t>میکرو کامپیوتر2</t>
  </si>
  <si>
    <t>آزمایشگاه میکرو کامپیوتر2</t>
  </si>
  <si>
    <t>مدارهای پالس و دیجیتال</t>
  </si>
  <si>
    <t xml:space="preserve"> آرمایشگاه مدار پالس و دیجیتال</t>
  </si>
  <si>
    <t>سنسور ها و مبدل ها</t>
  </si>
  <si>
    <t xml:space="preserve"> انقلاب اسلامی ایران</t>
  </si>
  <si>
    <t>زبان تخصصی</t>
  </si>
  <si>
    <t>آزمایشگاه الکترونیک3</t>
  </si>
  <si>
    <t xml:space="preserve">  ترم سوم  </t>
  </si>
  <si>
    <t>مباحث ویژه در الکترونیک</t>
  </si>
  <si>
    <t>برنامه نویسی اندروید</t>
  </si>
  <si>
    <t>سیستم های کنترل خطی</t>
  </si>
  <si>
    <t>آزمایشگاه سیستم های کنترل خطی</t>
  </si>
  <si>
    <t>شبکه های مخابرات داده</t>
  </si>
  <si>
    <t>تاریخ فرهمگ و تمدن اسلامی</t>
  </si>
  <si>
    <t>اپتیک و کاربرد های آن</t>
  </si>
  <si>
    <t>کاربرد الکترونیک</t>
  </si>
  <si>
    <t>کارگاه کالیبراسیون</t>
  </si>
  <si>
    <t>ترم چهارم</t>
  </si>
  <si>
    <t>تجهیزات الکترونیکی هوشمند</t>
  </si>
  <si>
    <t>منابع تغذیه سوئیچینگ و شارژر ها</t>
  </si>
  <si>
    <t>کارآموزی</t>
  </si>
  <si>
    <t>رباتیک کاربردی</t>
  </si>
  <si>
    <t>تفسیر موضوعی قرآن</t>
  </si>
  <si>
    <t>جمع كل</t>
  </si>
  <si>
    <t>رییس اداره آموزش : محسن حیدر پور</t>
  </si>
  <si>
    <t>معاونت آموزش : مصطفی ربیعی</t>
  </si>
  <si>
    <t>يك‌شنبه از 08:00 تا12:00</t>
  </si>
  <si>
    <t>يك‌شنبه از 14:00 تا18:00</t>
  </si>
  <si>
    <t>يك‌شنبه از 11:00 تا14:00</t>
  </si>
  <si>
    <t>مهندسي تكنولوژي الكترونيك كاربردي*212(441) | مهندسي حرفه اي مكانيك خودرو(1606)</t>
  </si>
  <si>
    <t>پنج‌شنبه از 11:00 تا14:00</t>
  </si>
  <si>
    <t>يك‌شنبه از 08:00 تا11:00</t>
  </si>
  <si>
    <t>پنج‌شنبه از 08:00 تا11:00</t>
  </si>
  <si>
    <t>سه‌شنبه از 11:00 تا14:00</t>
  </si>
  <si>
    <t>چهارشنبه از 08:00 تا11:00</t>
  </si>
  <si>
    <t>چهارشنبه از 16:00 تا18:00</t>
  </si>
  <si>
    <t>سه‌شنبه از 08:00 تا10:00</t>
  </si>
  <si>
    <t>چهارشنبه از 14:00 تا16:00</t>
  </si>
  <si>
    <t>سه‌شنبه از 08:00 تا11:00</t>
  </si>
  <si>
    <t>سه‌شنبه از 11:00 تا13:00</t>
  </si>
  <si>
    <t>چهارشنبه از 11:00 تا13:00</t>
  </si>
  <si>
    <t>يك‌شنبه از 14:00 تا17:00</t>
  </si>
  <si>
    <t>سه‌شنبه از 15:00 تا18:00</t>
  </si>
  <si>
    <t>سه‌شنبه از 13:00 تا15:00</t>
  </si>
  <si>
    <t>12411</t>
  </si>
  <si>
    <t>پروژه 1</t>
  </si>
  <si>
    <t>7095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</si>
</sst>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b/>
      <sz val="8"/>
      <color theme="1"/>
      <name val="2 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 readingOrder="2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9" fillId="0" borderId="21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 readingOrder="2"/>
    </xf>
    <xf numFmtId="0" fontId="6" fillId="0" borderId="0" xfId="1" applyFont="1" applyAlignment="1">
      <alignment horizontal="center"/>
    </xf>
    <xf numFmtId="0" fontId="13" fillId="0" borderId="33" xfId="1" applyFont="1" applyBorder="1" applyAlignment="1">
      <alignment horizont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17" fillId="0" borderId="35" xfId="1" applyFont="1" applyBorder="1" applyAlignment="1">
      <alignment horizontal="center"/>
    </xf>
    <xf numFmtId="0" fontId="17" fillId="0" borderId="36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8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9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11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3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83" t="s">
        <v>1286</v>
      </c>
      <c r="B1" s="83"/>
      <c r="C1" s="83"/>
      <c r="D1" s="83"/>
      <c r="E1" s="83"/>
      <c r="F1" s="83"/>
      <c r="G1" s="83"/>
      <c r="H1" s="83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t="63">
      <c r="A37" s="3" t="s">
        <v>1010</v>
      </c>
      <c r="B37" s="3" t="s">
        <v>455</v>
      </c>
      <c r="C37" s="3" t="s">
        <v>1011</v>
      </c>
      <c r="D37" s="3" t="s">
        <v>18</v>
      </c>
      <c r="E37" s="3" t="s">
        <v>318</v>
      </c>
      <c r="F37" s="3" t="s">
        <v>185</v>
      </c>
      <c r="G37" s="111" t="s">
        <v>1012</v>
      </c>
      <c r="H37" s="3" t="s">
        <v>22</v>
      </c>
    </row>
    <row r="38" spans="1:8" ht="42">
      <c r="A38" s="3" t="s">
        <v>1007</v>
      </c>
      <c r="B38" s="3" t="s">
        <v>316</v>
      </c>
      <c r="C38" s="3" t="s">
        <v>317</v>
      </c>
      <c r="D38" s="3" t="s">
        <v>18</v>
      </c>
      <c r="E38" s="3" t="s">
        <v>318</v>
      </c>
      <c r="F38" s="3" t="s">
        <v>862</v>
      </c>
      <c r="G38" s="111" t="s">
        <v>1005</v>
      </c>
      <c r="H38" s="3" t="s">
        <v>22</v>
      </c>
    </row>
    <row r="39" spans="1:8" ht="63">
      <c r="A39" s="3" t="s">
        <v>1013</v>
      </c>
      <c r="B39" s="3" t="s">
        <v>1014</v>
      </c>
      <c r="C39" s="3" t="s">
        <v>1015</v>
      </c>
      <c r="D39" s="3" t="s">
        <v>18</v>
      </c>
      <c r="E39" s="3" t="s">
        <v>994</v>
      </c>
      <c r="F39" s="3" t="s">
        <v>1016</v>
      </c>
      <c r="G39" s="111" t="s">
        <v>1012</v>
      </c>
      <c r="H39" s="3" t="s">
        <v>22</v>
      </c>
    </row>
    <row r="40" spans="1:8">
      <c r="A40" s="3" t="s">
        <v>1017</v>
      </c>
      <c r="B40" s="3" t="s">
        <v>29</v>
      </c>
      <c r="C40" s="3" t="s">
        <v>30</v>
      </c>
      <c r="D40" s="3" t="s">
        <v>18</v>
      </c>
      <c r="E40" s="3" t="s">
        <v>26</v>
      </c>
      <c r="F40" s="3" t="s">
        <v>441</v>
      </c>
      <c r="G40" s="111" t="s">
        <v>12</v>
      </c>
      <c r="H40" s="3" t="s">
        <v>22</v>
      </c>
    </row>
    <row r="41" spans="1:8">
      <c r="A41" s="3" t="s">
        <v>1006</v>
      </c>
      <c r="B41" s="3" t="s">
        <v>218</v>
      </c>
      <c r="C41" s="3" t="s">
        <v>219</v>
      </c>
      <c r="D41" s="3" t="s">
        <v>18</v>
      </c>
      <c r="E41" s="3" t="s">
        <v>54</v>
      </c>
      <c r="F41" s="3" t="s">
        <v>55</v>
      </c>
      <c r="G41" s="111" t="s">
        <v>12</v>
      </c>
      <c r="H41" s="3" t="s">
        <v>22</v>
      </c>
    </row>
    <row r="42" spans="1:8" ht="42">
      <c r="A42" s="3" t="s">
        <v>1008</v>
      </c>
      <c r="B42" s="3" t="s">
        <v>334</v>
      </c>
      <c r="C42" s="3" t="s">
        <v>1009</v>
      </c>
      <c r="D42" s="3" t="s">
        <v>18</v>
      </c>
      <c r="E42" s="3" t="s">
        <v>331</v>
      </c>
      <c r="F42" s="3" t="s">
        <v>717</v>
      </c>
      <c r="G42" s="111" t="s">
        <v>1005</v>
      </c>
      <c r="H42" s="3" t="s">
        <v>22</v>
      </c>
    </row>
    <row r="43" spans="1:8" ht="42">
      <c r="A43" s="3" t="s">
        <v>1002</v>
      </c>
      <c r="B43" s="3" t="s">
        <v>1003</v>
      </c>
      <c r="C43" s="3" t="s">
        <v>1004</v>
      </c>
      <c r="D43" s="3" t="s">
        <v>18</v>
      </c>
      <c r="E43" s="3" t="s">
        <v>994</v>
      </c>
      <c r="F43" s="3" t="s">
        <v>1343</v>
      </c>
      <c r="G43" s="111" t="s">
        <v>1005</v>
      </c>
      <c r="H43" s="3" t="s">
        <v>22</v>
      </c>
    </row>
    <row r="44" spans="1:8" ht="42">
      <c r="A44" s="3" t="s">
        <v>1246</v>
      </c>
      <c r="B44" s="3" t="s">
        <v>1247</v>
      </c>
      <c r="C44" s="3" t="s">
        <v>1248</v>
      </c>
      <c r="D44" s="3" t="s">
        <v>18</v>
      </c>
      <c r="E44" s="3" t="s">
        <v>45</v>
      </c>
      <c r="F44" s="3" t="s">
        <v>1344</v>
      </c>
      <c r="G44" s="111" t="s">
        <v>1005</v>
      </c>
      <c r="H44" s="3" t="s">
        <v>22</v>
      </c>
    </row>
    <row r="45" spans="1:8" hidden="1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101"/>
        <filter val="12102"/>
        <filter val="12103"/>
        <filter val="12104"/>
        <filter val="12105"/>
        <filter val="12106"/>
        <filter val="12107"/>
        <filter val="12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48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83" t="s">
        <v>1287</v>
      </c>
      <c r="B1" s="83"/>
      <c r="C1" s="83"/>
      <c r="D1" s="83"/>
      <c r="E1" s="83"/>
      <c r="F1" s="83"/>
      <c r="G1" s="83"/>
      <c r="H1" s="83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t="42">
      <c r="A45" s="3" t="s">
        <v>995</v>
      </c>
      <c r="B45" s="3" t="s">
        <v>996</v>
      </c>
      <c r="C45" s="3" t="s">
        <v>997</v>
      </c>
      <c r="D45" s="3" t="s">
        <v>9</v>
      </c>
      <c r="E45" s="3" t="s">
        <v>994</v>
      </c>
      <c r="F45" s="3" t="s">
        <v>998</v>
      </c>
      <c r="G45" s="111" t="s">
        <v>908</v>
      </c>
      <c r="H45" s="3" t="s">
        <v>22</v>
      </c>
    </row>
    <row r="46" spans="1:8" ht="63">
      <c r="A46" s="3" t="s">
        <v>984</v>
      </c>
      <c r="B46" s="3" t="s">
        <v>985</v>
      </c>
      <c r="C46" s="3" t="s">
        <v>986</v>
      </c>
      <c r="D46" s="3" t="s">
        <v>9</v>
      </c>
      <c r="E46" s="3" t="s">
        <v>45</v>
      </c>
      <c r="F46" s="3" t="s">
        <v>1345</v>
      </c>
      <c r="G46" s="111" t="s">
        <v>1346</v>
      </c>
      <c r="H46" s="3" t="s">
        <v>22</v>
      </c>
    </row>
    <row r="47" spans="1:8" ht="42">
      <c r="A47" s="3" t="s">
        <v>946</v>
      </c>
      <c r="B47" s="3" t="s">
        <v>947</v>
      </c>
      <c r="C47" s="3" t="s">
        <v>948</v>
      </c>
      <c r="D47" s="3" t="s">
        <v>9</v>
      </c>
      <c r="E47" s="3" t="s">
        <v>949</v>
      </c>
      <c r="F47" s="3" t="s">
        <v>1347</v>
      </c>
      <c r="G47" s="111" t="s">
        <v>908</v>
      </c>
      <c r="H47" s="3" t="s">
        <v>22</v>
      </c>
    </row>
    <row r="48" spans="1:8" ht="42">
      <c r="A48" s="3" t="s">
        <v>991</v>
      </c>
      <c r="B48" s="3" t="s">
        <v>992</v>
      </c>
      <c r="C48" s="3" t="s">
        <v>993</v>
      </c>
      <c r="D48" s="3" t="s">
        <v>9</v>
      </c>
      <c r="E48" s="3" t="s">
        <v>994</v>
      </c>
      <c r="F48" s="3" t="s">
        <v>332</v>
      </c>
      <c r="G48" s="111" t="s">
        <v>908</v>
      </c>
      <c r="H48" s="3" t="s">
        <v>22</v>
      </c>
    </row>
    <row r="49" spans="1:8" ht="42">
      <c r="A49" s="3" t="s">
        <v>987</v>
      </c>
      <c r="B49" s="3" t="s">
        <v>988</v>
      </c>
      <c r="C49" s="3" t="s">
        <v>989</v>
      </c>
      <c r="D49" s="3" t="s">
        <v>9</v>
      </c>
      <c r="E49" s="3" t="s">
        <v>990</v>
      </c>
      <c r="F49" s="3" t="s">
        <v>1348</v>
      </c>
      <c r="G49" s="111" t="s">
        <v>908</v>
      </c>
      <c r="H49" s="3" t="s">
        <v>22</v>
      </c>
    </row>
    <row r="50" spans="1:8" ht="42">
      <c r="A50" s="3" t="s">
        <v>980</v>
      </c>
      <c r="B50" s="3" t="s">
        <v>981</v>
      </c>
      <c r="C50" s="3" t="s">
        <v>982</v>
      </c>
      <c r="D50" s="3" t="s">
        <v>9</v>
      </c>
      <c r="E50" s="3" t="s">
        <v>983</v>
      </c>
      <c r="F50" s="3" t="s">
        <v>1344</v>
      </c>
      <c r="G50" s="111" t="s">
        <v>908</v>
      </c>
      <c r="H50" s="3" t="s">
        <v>22</v>
      </c>
    </row>
    <row r="51" spans="1:8" ht="42">
      <c r="A51" s="3" t="s">
        <v>975</v>
      </c>
      <c r="B51" s="3" t="s">
        <v>976</v>
      </c>
      <c r="C51" s="3" t="s">
        <v>977</v>
      </c>
      <c r="D51" s="3" t="s">
        <v>9</v>
      </c>
      <c r="E51" s="3" t="s">
        <v>978</v>
      </c>
      <c r="F51" s="3" t="s">
        <v>27</v>
      </c>
      <c r="G51" s="111" t="s">
        <v>908</v>
      </c>
      <c r="H51" s="3" t="s">
        <v>22</v>
      </c>
    </row>
    <row r="52" spans="1:8">
      <c r="A52" s="3" t="s">
        <v>979</v>
      </c>
      <c r="B52" s="3" t="s">
        <v>52</v>
      </c>
      <c r="C52" s="3" t="s">
        <v>53</v>
      </c>
      <c r="D52" s="3" t="s">
        <v>9</v>
      </c>
      <c r="E52" s="3" t="s">
        <v>54</v>
      </c>
      <c r="F52" s="3" t="s">
        <v>55</v>
      </c>
      <c r="G52" s="111" t="s">
        <v>12</v>
      </c>
      <c r="H52" s="3" t="s">
        <v>22</v>
      </c>
    </row>
    <row r="53" spans="1:8" ht="42">
      <c r="A53" s="3" t="s">
        <v>999</v>
      </c>
      <c r="B53" s="3" t="s">
        <v>1000</v>
      </c>
      <c r="C53" s="3" t="s">
        <v>1001</v>
      </c>
      <c r="D53" s="3" t="s">
        <v>9</v>
      </c>
      <c r="E53" s="3" t="s">
        <v>994</v>
      </c>
      <c r="F53" s="3" t="s">
        <v>441</v>
      </c>
      <c r="G53" s="111" t="s">
        <v>908</v>
      </c>
      <c r="H53" s="3" t="s">
        <v>22</v>
      </c>
    </row>
    <row r="54" spans="1:8" hidden="1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201"/>
        <filter val="12202"/>
        <filter val="12203"/>
        <filter val="12204"/>
        <filter val="12205"/>
        <filter val="12206"/>
        <filter val="12207"/>
        <filter val="12208"/>
        <filter val="122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83" t="s">
        <v>1288</v>
      </c>
      <c r="B1" s="83"/>
      <c r="C1" s="83"/>
      <c r="D1" s="83"/>
      <c r="E1" s="83"/>
      <c r="F1" s="83"/>
      <c r="G1" s="83"/>
      <c r="H1" s="83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t="42">
      <c r="A54" s="3" t="s">
        <v>972</v>
      </c>
      <c r="B54" s="3" t="s">
        <v>973</v>
      </c>
      <c r="C54" s="3" t="s">
        <v>974</v>
      </c>
      <c r="D54" s="3" t="s">
        <v>9</v>
      </c>
      <c r="E54" s="3" t="s">
        <v>45</v>
      </c>
      <c r="F54" s="3" t="s">
        <v>1348</v>
      </c>
      <c r="G54" s="111" t="s">
        <v>908</v>
      </c>
      <c r="H54" s="3" t="s">
        <v>22</v>
      </c>
    </row>
    <row r="55" spans="1:8" ht="42">
      <c r="A55" s="3" t="s">
        <v>951</v>
      </c>
      <c r="B55" s="3" t="s">
        <v>952</v>
      </c>
      <c r="C55" s="3" t="s">
        <v>953</v>
      </c>
      <c r="D55" s="3" t="s">
        <v>9</v>
      </c>
      <c r="E55" s="3" t="s">
        <v>949</v>
      </c>
      <c r="F55" s="3" t="s">
        <v>1349</v>
      </c>
      <c r="G55" s="111" t="s">
        <v>908</v>
      </c>
      <c r="H55" s="3" t="s">
        <v>22</v>
      </c>
    </row>
    <row r="56" spans="1:8" ht="42">
      <c r="A56" s="3" t="s">
        <v>963</v>
      </c>
      <c r="B56" s="3" t="s">
        <v>964</v>
      </c>
      <c r="C56" s="3" t="s">
        <v>965</v>
      </c>
      <c r="D56" s="3" t="s">
        <v>9</v>
      </c>
      <c r="E56" s="3" t="s">
        <v>919</v>
      </c>
      <c r="F56" s="3" t="s">
        <v>1350</v>
      </c>
      <c r="G56" s="111" t="s">
        <v>908</v>
      </c>
      <c r="H56" s="3" t="s">
        <v>22</v>
      </c>
    </row>
    <row r="57" spans="1:8" ht="42">
      <c r="A57" s="3" t="s">
        <v>959</v>
      </c>
      <c r="B57" s="3" t="s">
        <v>960</v>
      </c>
      <c r="C57" s="3" t="s">
        <v>961</v>
      </c>
      <c r="D57" s="3" t="s">
        <v>9</v>
      </c>
      <c r="E57" s="3" t="s">
        <v>962</v>
      </c>
      <c r="F57" s="3" t="s">
        <v>1351</v>
      </c>
      <c r="G57" s="111" t="s">
        <v>908</v>
      </c>
      <c r="H57" s="3" t="s">
        <v>22</v>
      </c>
    </row>
    <row r="58" spans="1:8" ht="42">
      <c r="A58" s="3" t="s">
        <v>969</v>
      </c>
      <c r="B58" s="3" t="s">
        <v>970</v>
      </c>
      <c r="C58" s="3" t="s">
        <v>971</v>
      </c>
      <c r="D58" s="3" t="s">
        <v>9</v>
      </c>
      <c r="E58" s="3" t="s">
        <v>676</v>
      </c>
      <c r="F58" s="3" t="s">
        <v>1345</v>
      </c>
      <c r="G58" s="111" t="s">
        <v>908</v>
      </c>
      <c r="H58" s="3" t="s">
        <v>22</v>
      </c>
    </row>
    <row r="59" spans="1:8">
      <c r="A59" s="3" t="s">
        <v>955</v>
      </c>
      <c r="B59" s="3" t="s">
        <v>24</v>
      </c>
      <c r="C59" s="3" t="s">
        <v>25</v>
      </c>
      <c r="D59" s="3" t="s">
        <v>9</v>
      </c>
      <c r="E59" s="3" t="s">
        <v>164</v>
      </c>
      <c r="F59" s="3" t="s">
        <v>1352</v>
      </c>
      <c r="G59" s="111" t="s">
        <v>12</v>
      </c>
      <c r="H59" s="3" t="s">
        <v>22</v>
      </c>
    </row>
    <row r="60" spans="1:8" ht="42">
      <c r="A60" s="3" t="s">
        <v>966</v>
      </c>
      <c r="B60" s="3" t="s">
        <v>967</v>
      </c>
      <c r="C60" s="3" t="s">
        <v>968</v>
      </c>
      <c r="D60" s="3" t="s">
        <v>9</v>
      </c>
      <c r="E60" s="3" t="s">
        <v>930</v>
      </c>
      <c r="F60" s="3" t="s">
        <v>1353</v>
      </c>
      <c r="G60" s="111" t="s">
        <v>908</v>
      </c>
      <c r="H60" s="3" t="s">
        <v>22</v>
      </c>
    </row>
    <row r="61" spans="1:8" ht="42">
      <c r="A61" s="3" t="s">
        <v>956</v>
      </c>
      <c r="B61" s="3" t="s">
        <v>957</v>
      </c>
      <c r="C61" s="3" t="s">
        <v>958</v>
      </c>
      <c r="D61" s="3" t="s">
        <v>9</v>
      </c>
      <c r="E61" s="3" t="s">
        <v>907</v>
      </c>
      <c r="F61" s="3" t="s">
        <v>1354</v>
      </c>
      <c r="G61" s="111" t="s">
        <v>908</v>
      </c>
      <c r="H61" s="3" t="s">
        <v>22</v>
      </c>
    </row>
    <row r="62" spans="1:8" hidden="1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301"/>
        <filter val="12302"/>
        <filter val="12303"/>
        <filter val="12304"/>
        <filter val="12305"/>
        <filter val="12306"/>
        <filter val="12307"/>
        <filter val="12308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20"/>
  <sheetViews>
    <sheetView rightToLeft="1" zoomScale="85" zoomScaleNormal="85" workbookViewId="0">
      <pane ySplit="2" topLeftCell="A65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83" t="s">
        <v>1289</v>
      </c>
      <c r="B1" s="83"/>
      <c r="C1" s="83"/>
      <c r="D1" s="83"/>
      <c r="E1" s="83"/>
      <c r="F1" s="83"/>
      <c r="G1" s="83"/>
      <c r="H1" s="83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t="42">
      <c r="A62" s="3" t="s">
        <v>940</v>
      </c>
      <c r="B62" s="3" t="s">
        <v>941</v>
      </c>
      <c r="C62" s="3" t="s">
        <v>942</v>
      </c>
      <c r="D62" s="3" t="s">
        <v>9</v>
      </c>
      <c r="E62" s="3" t="s">
        <v>919</v>
      </c>
      <c r="F62" s="3" t="s">
        <v>1355</v>
      </c>
      <c r="G62" s="111" t="s">
        <v>908</v>
      </c>
      <c r="H62" s="3" t="s">
        <v>22</v>
      </c>
    </row>
    <row r="63" spans="1:8" ht="42">
      <c r="A63" s="3" t="s">
        <v>936</v>
      </c>
      <c r="B63" s="3" t="s">
        <v>937</v>
      </c>
      <c r="C63" s="3" t="s">
        <v>938</v>
      </c>
      <c r="D63" s="3" t="s">
        <v>142</v>
      </c>
      <c r="E63" s="3" t="s">
        <v>930</v>
      </c>
      <c r="F63" s="3" t="s">
        <v>1356</v>
      </c>
      <c r="G63" s="111" t="s">
        <v>908</v>
      </c>
      <c r="H63" s="3" t="s">
        <v>22</v>
      </c>
    </row>
    <row r="64" spans="1:8" ht="42">
      <c r="A64" s="3" t="s">
        <v>916</v>
      </c>
      <c r="B64" s="3" t="s">
        <v>917</v>
      </c>
      <c r="C64" s="3" t="s">
        <v>918</v>
      </c>
      <c r="D64" s="3" t="s">
        <v>142</v>
      </c>
      <c r="E64" s="3" t="s">
        <v>919</v>
      </c>
      <c r="F64" s="3" t="s">
        <v>1357</v>
      </c>
      <c r="G64" s="111" t="s">
        <v>908</v>
      </c>
      <c r="H64" s="3" t="s">
        <v>22</v>
      </c>
    </row>
    <row r="65" spans="1:8" ht="42">
      <c r="A65" s="3" t="s">
        <v>924</v>
      </c>
      <c r="B65" s="3" t="s">
        <v>925</v>
      </c>
      <c r="C65" s="3" t="s">
        <v>926</v>
      </c>
      <c r="D65" s="3" t="s">
        <v>9</v>
      </c>
      <c r="E65" s="3" t="s">
        <v>919</v>
      </c>
      <c r="F65" s="3" t="s">
        <v>1351</v>
      </c>
      <c r="G65" s="111" t="s">
        <v>908</v>
      </c>
      <c r="H65" s="3" t="s">
        <v>22</v>
      </c>
    </row>
    <row r="66" spans="1:8" ht="42">
      <c r="A66" s="3" t="s">
        <v>943</v>
      </c>
      <c r="B66" s="3" t="s">
        <v>944</v>
      </c>
      <c r="C66" s="3" t="s">
        <v>945</v>
      </c>
      <c r="D66" s="3" t="s">
        <v>9</v>
      </c>
      <c r="E66" s="3" t="s">
        <v>107</v>
      </c>
      <c r="F66" s="3" t="s">
        <v>1358</v>
      </c>
      <c r="G66" s="111" t="s">
        <v>908</v>
      </c>
      <c r="H66" s="3" t="s">
        <v>22</v>
      </c>
    </row>
    <row r="67" spans="1:8" ht="42">
      <c r="A67" s="3" t="s">
        <v>927</v>
      </c>
      <c r="B67" s="3" t="s">
        <v>928</v>
      </c>
      <c r="C67" s="3" t="s">
        <v>929</v>
      </c>
      <c r="D67" s="3" t="s">
        <v>9</v>
      </c>
      <c r="E67" s="3" t="s">
        <v>930</v>
      </c>
      <c r="F67" s="3" t="s">
        <v>1359</v>
      </c>
      <c r="G67" s="111" t="s">
        <v>908</v>
      </c>
      <c r="H67" s="3" t="s">
        <v>22</v>
      </c>
    </row>
    <row r="68" spans="1:8">
      <c r="A68" s="3" t="s">
        <v>912</v>
      </c>
      <c r="B68" s="3" t="s">
        <v>162</v>
      </c>
      <c r="C68" s="3" t="s">
        <v>163</v>
      </c>
      <c r="D68" s="3" t="s">
        <v>9</v>
      </c>
      <c r="E68" s="3" t="s">
        <v>164</v>
      </c>
      <c r="F68" s="3" t="s">
        <v>1354</v>
      </c>
      <c r="G68" s="111" t="s">
        <v>12</v>
      </c>
      <c r="H68" s="3" t="s">
        <v>22</v>
      </c>
    </row>
    <row r="69" spans="1:8" ht="42">
      <c r="A69" s="3" t="s">
        <v>904</v>
      </c>
      <c r="B69" s="3" t="s">
        <v>905</v>
      </c>
      <c r="C69" s="3" t="s">
        <v>906</v>
      </c>
      <c r="D69" s="3" t="s">
        <v>142</v>
      </c>
      <c r="E69" s="3" t="s">
        <v>907</v>
      </c>
      <c r="F69" s="3" t="s">
        <v>1352</v>
      </c>
      <c r="G69" s="111" t="s">
        <v>908</v>
      </c>
      <c r="H69" s="3" t="s">
        <v>22</v>
      </c>
    </row>
    <row r="70" spans="1:8" ht="42">
      <c r="A70" s="3" t="s">
        <v>932</v>
      </c>
      <c r="B70" s="3" t="s">
        <v>933</v>
      </c>
      <c r="C70" s="3" t="s">
        <v>934</v>
      </c>
      <c r="D70" s="3" t="s">
        <v>142</v>
      </c>
      <c r="E70" s="3" t="s">
        <v>930</v>
      </c>
      <c r="F70" s="3" t="s">
        <v>1360</v>
      </c>
      <c r="G70" s="111" t="s">
        <v>908</v>
      </c>
      <c r="H70" s="3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  <row r="420" spans="1:8" ht="42">
      <c r="A420" s="3" t="s">
        <v>1361</v>
      </c>
      <c r="B420" s="3" t="s">
        <v>1362</v>
      </c>
      <c r="C420" s="3" t="s">
        <v>1363</v>
      </c>
      <c r="D420" s="3" t="s">
        <v>64</v>
      </c>
      <c r="E420" s="3" t="s">
        <v>60</v>
      </c>
      <c r="F420" s="3" t="s">
        <v>12</v>
      </c>
      <c r="G420" s="111" t="s">
        <v>908</v>
      </c>
      <c r="H420" s="3" t="s">
        <v>22</v>
      </c>
    </row>
  </sheetData>
  <autoFilter ref="A2:H419">
    <filterColumn colId="0">
      <filters>
        <filter val="12401"/>
        <filter val="12402"/>
        <filter val="12403"/>
        <filter val="12404"/>
        <filter val="12405"/>
        <filter val="12406"/>
        <filter val="12407"/>
        <filter val="12408"/>
        <filter val="12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rightToLeft="1" zoomScale="130" zoomScaleNormal="130" workbookViewId="0">
      <selection activeCell="B1" sqref="B1:L2"/>
    </sheetView>
  </sheetViews>
  <sheetFormatPr defaultColWidth="8" defaultRowHeight="15.75"/>
  <cols>
    <col min="1" max="1" width="1.625" style="7" customWidth="1"/>
    <col min="2" max="2" width="4.875" style="7" customWidth="1"/>
    <col min="3" max="3" width="8.125" style="82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4" customWidth="1"/>
    <col min="10" max="10" width="4.375" style="44" customWidth="1"/>
    <col min="11" max="11" width="10.625" style="7" customWidth="1"/>
    <col min="12" max="12" width="10" style="7" customWidth="1"/>
    <col min="13" max="13" width="5" style="7" customWidth="1"/>
    <col min="14" max="16384" width="8" style="7"/>
  </cols>
  <sheetData>
    <row r="1" spans="2:40" ht="13.9" customHeight="1">
      <c r="B1" s="95" t="s">
        <v>1290</v>
      </c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2:40" ht="4.9000000000000004" customHeight="1" thickBot="1">
      <c r="B2" s="98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2:40" ht="16.5" hidden="1" customHeight="1" thickBot="1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>
      <c r="B4" s="101" t="s">
        <v>1291</v>
      </c>
      <c r="C4" s="103" t="s">
        <v>1292</v>
      </c>
      <c r="D4" s="105" t="s">
        <v>1293</v>
      </c>
      <c r="E4" s="107" t="s">
        <v>1294</v>
      </c>
      <c r="F4" s="12" t="s">
        <v>1295</v>
      </c>
      <c r="G4" s="13" t="s">
        <v>1296</v>
      </c>
      <c r="H4" s="109" t="s">
        <v>1297</v>
      </c>
      <c r="I4" s="110"/>
      <c r="J4" s="110"/>
      <c r="K4" s="107" t="s">
        <v>1298</v>
      </c>
      <c r="L4" s="107" t="s">
        <v>1299</v>
      </c>
    </row>
    <row r="5" spans="2:40" ht="15" customHeight="1" thickBot="1">
      <c r="B5" s="102"/>
      <c r="C5" s="104"/>
      <c r="D5" s="106"/>
      <c r="E5" s="108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08"/>
      <c r="L5" s="108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21" customHeight="1">
      <c r="B6" s="84" t="s">
        <v>1304</v>
      </c>
      <c r="C6" s="18">
        <v>14000523</v>
      </c>
      <c r="D6" s="19"/>
      <c r="E6" s="20" t="s">
        <v>1305</v>
      </c>
      <c r="F6" s="21"/>
      <c r="G6" s="22">
        <v>3</v>
      </c>
      <c r="H6" s="21">
        <v>48</v>
      </c>
      <c r="I6" s="21">
        <v>0</v>
      </c>
      <c r="J6" s="21">
        <f>SUM(H6:I6)</f>
        <v>48</v>
      </c>
      <c r="K6" s="23" t="s">
        <v>1306</v>
      </c>
      <c r="L6" s="24" t="s">
        <v>1306</v>
      </c>
    </row>
    <row r="7" spans="2:40" s="17" customFormat="1" ht="21" customHeight="1">
      <c r="B7" s="85"/>
      <c r="C7" s="18">
        <v>14001029</v>
      </c>
      <c r="D7" s="19"/>
      <c r="E7" s="20" t="s">
        <v>1307</v>
      </c>
      <c r="F7" s="21"/>
      <c r="G7" s="21">
        <v>3</v>
      </c>
      <c r="H7" s="21">
        <v>48</v>
      </c>
      <c r="I7" s="21">
        <v>0</v>
      </c>
      <c r="J7" s="21">
        <f>SUM(H6:I6)</f>
        <v>48</v>
      </c>
      <c r="K7" s="23" t="s">
        <v>1306</v>
      </c>
      <c r="L7" s="25" t="s">
        <v>1306</v>
      </c>
    </row>
    <row r="8" spans="2:40" s="17" customFormat="1" ht="21" customHeight="1">
      <c r="B8" s="85"/>
      <c r="C8" s="18">
        <v>14000986</v>
      </c>
      <c r="D8" s="26"/>
      <c r="E8" s="27" t="s">
        <v>1308</v>
      </c>
      <c r="F8" s="28"/>
      <c r="G8" s="28">
        <v>3</v>
      </c>
      <c r="H8" s="28">
        <v>32</v>
      </c>
      <c r="I8" s="28">
        <v>32</v>
      </c>
      <c r="J8" s="28">
        <f>SUM(H6:I6)</f>
        <v>48</v>
      </c>
      <c r="K8" s="29" t="s">
        <v>1306</v>
      </c>
      <c r="L8" s="30" t="s">
        <v>1306</v>
      </c>
    </row>
    <row r="9" spans="2:40" s="17" customFormat="1" ht="21" customHeight="1">
      <c r="B9" s="85"/>
      <c r="C9" s="18">
        <v>9103</v>
      </c>
      <c r="D9" s="19"/>
      <c r="E9" s="20" t="s">
        <v>1309</v>
      </c>
      <c r="F9" s="21"/>
      <c r="G9" s="21">
        <v>2</v>
      </c>
      <c r="H9" s="21">
        <v>32</v>
      </c>
      <c r="I9" s="21">
        <v>0</v>
      </c>
      <c r="J9" s="21">
        <f>SUM(H6:I6)</f>
        <v>48</v>
      </c>
      <c r="K9" s="23" t="s">
        <v>1306</v>
      </c>
      <c r="L9" s="25" t="s">
        <v>1306</v>
      </c>
    </row>
    <row r="10" spans="2:40" s="17" customFormat="1" ht="21" customHeight="1">
      <c r="B10" s="85"/>
      <c r="C10" s="18">
        <v>9123</v>
      </c>
      <c r="D10" s="31"/>
      <c r="E10" s="32" t="s">
        <v>1310</v>
      </c>
      <c r="F10" s="21"/>
      <c r="G10" s="21">
        <v>1</v>
      </c>
      <c r="H10" s="21">
        <v>0</v>
      </c>
      <c r="I10" s="21">
        <v>32</v>
      </c>
      <c r="J10" s="21">
        <f>SUM(H10:I10)</f>
        <v>32</v>
      </c>
      <c r="K10" s="23" t="s">
        <v>1306</v>
      </c>
      <c r="L10" s="25" t="s">
        <v>1306</v>
      </c>
    </row>
    <row r="11" spans="2:40" s="17" customFormat="1" ht="21" customHeight="1">
      <c r="B11" s="85"/>
      <c r="C11" s="18">
        <v>14000505</v>
      </c>
      <c r="D11" s="19"/>
      <c r="E11" s="20" t="s">
        <v>1311</v>
      </c>
      <c r="F11" s="21"/>
      <c r="G11" s="21">
        <v>2</v>
      </c>
      <c r="H11" s="21">
        <v>16</v>
      </c>
      <c r="I11" s="21">
        <v>32</v>
      </c>
      <c r="J11" s="28">
        <f>SUM(H11:I11)</f>
        <v>48</v>
      </c>
      <c r="K11" s="23" t="s">
        <v>1306</v>
      </c>
      <c r="L11" s="25" t="s">
        <v>1306</v>
      </c>
    </row>
    <row r="12" spans="2:40" s="17" customFormat="1" ht="21" customHeight="1">
      <c r="B12" s="85"/>
      <c r="C12" s="18">
        <v>14000241</v>
      </c>
      <c r="D12" s="26"/>
      <c r="E12" s="27" t="s">
        <v>1312</v>
      </c>
      <c r="F12" s="28"/>
      <c r="G12" s="28">
        <v>3</v>
      </c>
      <c r="H12" s="28">
        <v>32</v>
      </c>
      <c r="I12" s="28">
        <v>32</v>
      </c>
      <c r="J12" s="28">
        <f>SUM(H12:I12)</f>
        <v>64</v>
      </c>
      <c r="K12" s="29" t="s">
        <v>1306</v>
      </c>
      <c r="L12" s="30" t="s">
        <v>1306</v>
      </c>
    </row>
    <row r="13" spans="2:40" s="17" customFormat="1" ht="21" customHeight="1" thickBot="1">
      <c r="B13" s="85"/>
      <c r="C13" s="20">
        <v>14001112</v>
      </c>
      <c r="D13" s="19"/>
      <c r="E13" s="20" t="s">
        <v>1313</v>
      </c>
      <c r="F13" s="21"/>
      <c r="G13" s="21">
        <v>2</v>
      </c>
      <c r="H13" s="21">
        <v>0</v>
      </c>
      <c r="I13" s="21">
        <v>64</v>
      </c>
      <c r="J13" s="21">
        <f>SUM(H13:I13)</f>
        <v>64</v>
      </c>
      <c r="K13" s="23" t="s">
        <v>1306</v>
      </c>
      <c r="L13" s="25" t="s">
        <v>1306</v>
      </c>
    </row>
    <row r="14" spans="2:40" ht="0.6" hidden="1" customHeight="1" thickBot="1">
      <c r="B14" s="86"/>
      <c r="C14" s="33"/>
      <c r="D14" s="34">
        <v>1726</v>
      </c>
      <c r="E14" s="35"/>
      <c r="F14" s="22"/>
      <c r="G14" s="22"/>
      <c r="H14" s="22"/>
      <c r="I14" s="22"/>
      <c r="J14" s="22"/>
      <c r="K14" s="36"/>
      <c r="L14" s="37"/>
    </row>
    <row r="15" spans="2:40" ht="17.45" customHeight="1" thickBot="1">
      <c r="B15" s="84" t="s">
        <v>1314</v>
      </c>
      <c r="C15" s="87" t="s">
        <v>1303</v>
      </c>
      <c r="D15" s="87"/>
      <c r="E15" s="88"/>
      <c r="F15" s="38">
        <f>SUM(F6:F12)</f>
        <v>0</v>
      </c>
      <c r="G15" s="38">
        <f>SUM(G6:G14)</f>
        <v>19</v>
      </c>
      <c r="H15" s="38">
        <f>SUM(H6:H14)</f>
        <v>208</v>
      </c>
      <c r="I15" s="38">
        <f>SUM(I6:I14)</f>
        <v>192</v>
      </c>
      <c r="J15" s="38">
        <f>SUM(J6:J14)</f>
        <v>400</v>
      </c>
      <c r="K15" s="39" t="s">
        <v>1306</v>
      </c>
      <c r="L15" s="39" t="s">
        <v>1306</v>
      </c>
    </row>
    <row r="16" spans="2:40" ht="21" customHeight="1">
      <c r="B16" s="85"/>
      <c r="C16" s="40">
        <v>14000167</v>
      </c>
      <c r="D16" s="19"/>
      <c r="E16" s="20" t="s">
        <v>1315</v>
      </c>
      <c r="F16" s="21"/>
      <c r="G16" s="21">
        <v>3</v>
      </c>
      <c r="H16" s="21">
        <v>32</v>
      </c>
      <c r="I16" s="21">
        <v>32</v>
      </c>
      <c r="J16" s="21">
        <f t="shared" ref="J16:J24" si="0">SUM(H16:I16)</f>
        <v>64</v>
      </c>
      <c r="K16" s="41" t="s">
        <v>1308</v>
      </c>
      <c r="L16" s="25" t="s">
        <v>1306</v>
      </c>
    </row>
    <row r="17" spans="2:12" ht="21" customHeight="1">
      <c r="B17" s="85"/>
      <c r="C17" s="42">
        <v>14001091</v>
      </c>
      <c r="D17" s="31"/>
      <c r="E17" s="32" t="s">
        <v>1316</v>
      </c>
      <c r="F17" s="21"/>
      <c r="G17" s="21">
        <v>3</v>
      </c>
      <c r="H17" s="21">
        <v>48</v>
      </c>
      <c r="I17" s="21">
        <v>0</v>
      </c>
      <c r="J17" s="21">
        <f t="shared" si="0"/>
        <v>48</v>
      </c>
      <c r="K17" s="43" t="s">
        <v>1312</v>
      </c>
      <c r="L17" s="25" t="s">
        <v>1306</v>
      </c>
    </row>
    <row r="18" spans="2:12" ht="21" customHeight="1">
      <c r="B18" s="85"/>
      <c r="C18" s="42">
        <v>14000167</v>
      </c>
      <c r="D18" s="31"/>
      <c r="E18" s="32" t="s">
        <v>1317</v>
      </c>
      <c r="F18" s="21"/>
      <c r="G18" s="21">
        <v>1</v>
      </c>
      <c r="H18" s="44">
        <v>0</v>
      </c>
      <c r="I18" s="21">
        <v>48</v>
      </c>
      <c r="J18" s="21">
        <f t="shared" si="0"/>
        <v>48</v>
      </c>
      <c r="K18" s="45" t="s">
        <v>1306</v>
      </c>
      <c r="L18" s="25" t="s">
        <v>1306</v>
      </c>
    </row>
    <row r="19" spans="2:12" ht="21" customHeight="1">
      <c r="B19" s="85"/>
      <c r="C19" s="46">
        <v>14000988</v>
      </c>
      <c r="D19" s="31"/>
      <c r="E19" s="32" t="s">
        <v>1318</v>
      </c>
      <c r="F19" s="21"/>
      <c r="G19" s="21">
        <v>3</v>
      </c>
      <c r="H19" s="21">
        <v>32</v>
      </c>
      <c r="I19" s="21">
        <v>32</v>
      </c>
      <c r="J19" s="21">
        <f t="shared" si="0"/>
        <v>64</v>
      </c>
      <c r="K19" s="43" t="s">
        <v>1308</v>
      </c>
      <c r="L19" s="25" t="s">
        <v>1306</v>
      </c>
    </row>
    <row r="20" spans="2:12" ht="21" customHeight="1">
      <c r="B20" s="85"/>
      <c r="C20" s="46">
        <v>14000068</v>
      </c>
      <c r="D20" s="19"/>
      <c r="E20" s="20" t="s">
        <v>1319</v>
      </c>
      <c r="F20" s="21"/>
      <c r="G20" s="21">
        <v>1</v>
      </c>
      <c r="H20" s="21">
        <v>0</v>
      </c>
      <c r="I20" s="21">
        <v>48</v>
      </c>
      <c r="J20" s="21">
        <f t="shared" si="0"/>
        <v>48</v>
      </c>
      <c r="K20" s="23" t="s">
        <v>1306</v>
      </c>
      <c r="L20" s="25" t="s">
        <v>1306</v>
      </c>
    </row>
    <row r="21" spans="2:12" ht="21" customHeight="1">
      <c r="B21" s="85"/>
      <c r="C21" s="40">
        <v>14000573</v>
      </c>
      <c r="D21" s="31"/>
      <c r="E21" s="32" t="s">
        <v>1320</v>
      </c>
      <c r="F21" s="21"/>
      <c r="G21" s="21">
        <v>3</v>
      </c>
      <c r="H21" s="21">
        <v>32</v>
      </c>
      <c r="I21" s="21">
        <v>32</v>
      </c>
      <c r="J21" s="21">
        <f t="shared" si="0"/>
        <v>64</v>
      </c>
      <c r="K21" s="47" t="s">
        <v>1306</v>
      </c>
      <c r="L21" s="48" t="s">
        <v>1306</v>
      </c>
    </row>
    <row r="22" spans="2:12" ht="21" customHeight="1">
      <c r="B22" s="85"/>
      <c r="C22" s="46">
        <v>9110</v>
      </c>
      <c r="D22" s="19"/>
      <c r="E22" s="20" t="s">
        <v>1321</v>
      </c>
      <c r="F22" s="21"/>
      <c r="G22" s="21">
        <v>2</v>
      </c>
      <c r="H22" s="21">
        <v>32</v>
      </c>
      <c r="I22" s="21">
        <v>0</v>
      </c>
      <c r="J22" s="21">
        <f t="shared" si="0"/>
        <v>32</v>
      </c>
      <c r="K22" s="23" t="s">
        <v>1306</v>
      </c>
      <c r="L22" s="25" t="s">
        <v>1306</v>
      </c>
    </row>
    <row r="23" spans="2:12" ht="21" customHeight="1">
      <c r="B23" s="85"/>
      <c r="C23" s="40">
        <v>14000531</v>
      </c>
      <c r="D23" s="31"/>
      <c r="E23" s="32" t="s">
        <v>1322</v>
      </c>
      <c r="F23" s="21"/>
      <c r="G23" s="21">
        <v>2</v>
      </c>
      <c r="H23" s="21">
        <v>32</v>
      </c>
      <c r="I23" s="21">
        <v>0</v>
      </c>
      <c r="J23" s="21">
        <f t="shared" si="0"/>
        <v>32</v>
      </c>
      <c r="K23" s="45" t="s">
        <v>1306</v>
      </c>
      <c r="L23" s="25" t="s">
        <v>1306</v>
      </c>
    </row>
    <row r="24" spans="2:12" ht="21" customHeight="1" thickBot="1">
      <c r="B24" s="85"/>
      <c r="C24" s="46">
        <v>14000015</v>
      </c>
      <c r="D24" s="19"/>
      <c r="E24" s="20" t="s">
        <v>1323</v>
      </c>
      <c r="F24" s="21"/>
      <c r="G24" s="21">
        <v>1</v>
      </c>
      <c r="H24" s="21">
        <v>0</v>
      </c>
      <c r="I24" s="21">
        <v>48</v>
      </c>
      <c r="J24" s="21">
        <f t="shared" si="0"/>
        <v>48</v>
      </c>
      <c r="K24" s="23" t="s">
        <v>1306</v>
      </c>
      <c r="L24" s="25" t="s">
        <v>1306</v>
      </c>
    </row>
    <row r="25" spans="2:12" ht="17.45" customHeight="1" thickBot="1">
      <c r="B25" s="84" t="s">
        <v>1324</v>
      </c>
      <c r="C25" s="89" t="s">
        <v>1303</v>
      </c>
      <c r="D25" s="87"/>
      <c r="E25" s="88"/>
      <c r="F25" s="49">
        <f>SUM(F14:F24)</f>
        <v>0</v>
      </c>
      <c r="G25" s="50">
        <f>SUM(G16:G24)</f>
        <v>19</v>
      </c>
      <c r="H25" s="38">
        <f>SUM(H16:H24)</f>
        <v>208</v>
      </c>
      <c r="I25" s="38">
        <f>SUM(I16:I24)</f>
        <v>240</v>
      </c>
      <c r="J25" s="38">
        <f>SUM(J16:J24)</f>
        <v>448</v>
      </c>
      <c r="K25" s="39" t="s">
        <v>1306</v>
      </c>
      <c r="L25" s="39" t="s">
        <v>1306</v>
      </c>
    </row>
    <row r="26" spans="2:12" ht="21" customHeight="1">
      <c r="B26" s="85"/>
      <c r="C26" s="18">
        <v>14000953</v>
      </c>
      <c r="D26" s="31"/>
      <c r="E26" s="32" t="s">
        <v>1325</v>
      </c>
      <c r="F26" s="21"/>
      <c r="G26" s="21">
        <v>3</v>
      </c>
      <c r="H26" s="21">
        <v>32</v>
      </c>
      <c r="I26" s="21">
        <v>32</v>
      </c>
      <c r="J26" s="21">
        <f t="shared" ref="J26:J34" si="1">SUM(H26:I26)</f>
        <v>64</v>
      </c>
      <c r="K26" s="45" t="s">
        <v>1306</v>
      </c>
      <c r="L26" s="48" t="s">
        <v>1306</v>
      </c>
    </row>
    <row r="27" spans="2:12" ht="21" customHeight="1">
      <c r="B27" s="85"/>
      <c r="C27" s="18">
        <v>14000243</v>
      </c>
      <c r="D27" s="34"/>
      <c r="E27" s="51" t="s">
        <v>1326</v>
      </c>
      <c r="F27" s="22"/>
      <c r="G27" s="22">
        <v>1</v>
      </c>
      <c r="H27" s="22">
        <v>0</v>
      </c>
      <c r="I27" s="22">
        <v>64</v>
      </c>
      <c r="J27" s="22">
        <f t="shared" si="1"/>
        <v>64</v>
      </c>
      <c r="K27" s="52" t="s">
        <v>1312</v>
      </c>
      <c r="L27" s="37" t="s">
        <v>1306</v>
      </c>
    </row>
    <row r="28" spans="2:12" ht="21" customHeight="1">
      <c r="B28" s="85"/>
      <c r="C28" s="18">
        <v>14000599</v>
      </c>
      <c r="D28" s="31"/>
      <c r="E28" s="32" t="s">
        <v>1327</v>
      </c>
      <c r="F28" s="21"/>
      <c r="G28" s="21">
        <v>3</v>
      </c>
      <c r="H28" s="21">
        <v>48</v>
      </c>
      <c r="I28" s="21">
        <v>0</v>
      </c>
      <c r="J28" s="21">
        <f t="shared" si="1"/>
        <v>48</v>
      </c>
      <c r="K28" s="43" t="s">
        <v>1308</v>
      </c>
      <c r="L28" s="48" t="s">
        <v>1306</v>
      </c>
    </row>
    <row r="29" spans="2:12" ht="21" customHeight="1">
      <c r="B29" s="85"/>
      <c r="C29" s="18">
        <v>14000042</v>
      </c>
      <c r="D29" s="31"/>
      <c r="E29" s="32" t="s">
        <v>1328</v>
      </c>
      <c r="F29" s="21"/>
      <c r="G29" s="21">
        <v>1</v>
      </c>
      <c r="H29" s="21">
        <v>0</v>
      </c>
      <c r="I29" s="21">
        <v>48</v>
      </c>
      <c r="J29" s="21">
        <f t="shared" si="1"/>
        <v>48</v>
      </c>
      <c r="K29" s="45" t="s">
        <v>1306</v>
      </c>
      <c r="L29" s="48" t="s">
        <v>1306</v>
      </c>
    </row>
    <row r="30" spans="2:12" ht="21" customHeight="1">
      <c r="B30" s="85"/>
      <c r="C30" s="18">
        <v>14000615</v>
      </c>
      <c r="D30" s="31"/>
      <c r="E30" s="32" t="s">
        <v>1329</v>
      </c>
      <c r="F30" s="21"/>
      <c r="G30" s="21">
        <v>3</v>
      </c>
      <c r="H30" s="21">
        <v>32</v>
      </c>
      <c r="I30" s="21">
        <v>32</v>
      </c>
      <c r="J30" s="21">
        <f t="shared" si="1"/>
        <v>64</v>
      </c>
      <c r="K30" s="45" t="s">
        <v>1306</v>
      </c>
      <c r="L30" s="48" t="s">
        <v>1306</v>
      </c>
    </row>
    <row r="31" spans="2:12" ht="21" customHeight="1">
      <c r="B31" s="85"/>
      <c r="C31" s="18">
        <v>9113</v>
      </c>
      <c r="D31" s="31"/>
      <c r="E31" s="32" t="s">
        <v>1330</v>
      </c>
      <c r="F31" s="21"/>
      <c r="G31" s="21">
        <v>2</v>
      </c>
      <c r="H31" s="21">
        <v>32</v>
      </c>
      <c r="I31" s="21">
        <v>0</v>
      </c>
      <c r="J31" s="21">
        <f t="shared" si="1"/>
        <v>32</v>
      </c>
      <c r="K31" s="45" t="s">
        <v>1306</v>
      </c>
      <c r="L31" s="25" t="s">
        <v>1306</v>
      </c>
    </row>
    <row r="32" spans="2:12" ht="21" customHeight="1">
      <c r="B32" s="85"/>
      <c r="C32" s="18">
        <v>14000105</v>
      </c>
      <c r="D32" s="53"/>
      <c r="E32" s="54" t="s">
        <v>1331</v>
      </c>
      <c r="F32" s="28"/>
      <c r="G32" s="28">
        <v>2</v>
      </c>
      <c r="H32" s="28">
        <v>16</v>
      </c>
      <c r="I32" s="28">
        <v>48</v>
      </c>
      <c r="J32" s="28">
        <f t="shared" si="1"/>
        <v>64</v>
      </c>
      <c r="K32" s="55" t="s">
        <v>1306</v>
      </c>
      <c r="L32" s="30" t="s">
        <v>1306</v>
      </c>
    </row>
    <row r="33" spans="1:30" ht="21" customHeight="1">
      <c r="B33" s="85"/>
      <c r="C33" s="32">
        <v>14000808</v>
      </c>
      <c r="D33" s="31"/>
      <c r="E33" s="32" t="s">
        <v>1332</v>
      </c>
      <c r="F33" s="21"/>
      <c r="G33" s="21">
        <v>3</v>
      </c>
      <c r="H33" s="21">
        <v>16</v>
      </c>
      <c r="I33" s="21">
        <v>48</v>
      </c>
      <c r="J33" s="21">
        <f t="shared" si="1"/>
        <v>64</v>
      </c>
      <c r="K33" s="45" t="s">
        <v>1306</v>
      </c>
      <c r="L33" s="25" t="s">
        <v>1306</v>
      </c>
    </row>
    <row r="34" spans="1:30" ht="21" customHeight="1" thickBot="1">
      <c r="B34" s="85"/>
      <c r="C34" s="54">
        <v>14000871</v>
      </c>
      <c r="D34" s="53"/>
      <c r="E34" s="54" t="s">
        <v>1333</v>
      </c>
      <c r="F34" s="28"/>
      <c r="G34" s="28">
        <v>1</v>
      </c>
      <c r="H34" s="28">
        <v>0</v>
      </c>
      <c r="I34" s="28">
        <v>48</v>
      </c>
      <c r="J34" s="28">
        <f t="shared" si="1"/>
        <v>48</v>
      </c>
      <c r="K34" s="55" t="s">
        <v>1306</v>
      </c>
      <c r="L34" s="56" t="s">
        <v>1306</v>
      </c>
    </row>
    <row r="35" spans="1:30" ht="17.45" customHeight="1" thickBot="1">
      <c r="B35" s="84" t="s">
        <v>1334</v>
      </c>
      <c r="C35" s="87" t="s">
        <v>1303</v>
      </c>
      <c r="D35" s="87"/>
      <c r="E35" s="88"/>
      <c r="F35" s="38">
        <f>SUM(F25:F34)</f>
        <v>0</v>
      </c>
      <c r="G35" s="38">
        <f>SUM(G26:G34)</f>
        <v>19</v>
      </c>
      <c r="H35" s="38">
        <f>SUM(H26:H34)</f>
        <v>176</v>
      </c>
      <c r="I35" s="38">
        <f>SUM(I26:I34)</f>
        <v>320</v>
      </c>
      <c r="J35" s="38">
        <f>SUM(J26:J34)</f>
        <v>496</v>
      </c>
      <c r="K35" s="39" t="s">
        <v>1306</v>
      </c>
      <c r="L35" s="39" t="s">
        <v>1306</v>
      </c>
    </row>
    <row r="36" spans="1:30" ht="21" customHeight="1">
      <c r="B36" s="85"/>
      <c r="C36" s="57">
        <v>14000337</v>
      </c>
      <c r="D36" s="31"/>
      <c r="E36" s="32" t="s">
        <v>1335</v>
      </c>
      <c r="F36" s="21"/>
      <c r="G36" s="21">
        <v>3</v>
      </c>
      <c r="H36" s="21">
        <v>32</v>
      </c>
      <c r="I36" s="21">
        <v>32</v>
      </c>
      <c r="J36" s="21">
        <f t="shared" ref="J36:J41" si="2">SUM(H36:I36)</f>
        <v>64</v>
      </c>
      <c r="K36" s="45" t="s">
        <v>1306</v>
      </c>
      <c r="L36" s="48" t="s">
        <v>1306</v>
      </c>
    </row>
    <row r="37" spans="1:30" ht="21" customHeight="1">
      <c r="B37" s="85"/>
      <c r="C37" s="57">
        <v>14001065</v>
      </c>
      <c r="D37" s="31"/>
      <c r="E37" s="32" t="s">
        <v>1336</v>
      </c>
      <c r="F37" s="21"/>
      <c r="G37" s="21">
        <v>3</v>
      </c>
      <c r="H37" s="21">
        <v>32</v>
      </c>
      <c r="I37" s="21">
        <v>32</v>
      </c>
      <c r="J37" s="21">
        <f t="shared" si="2"/>
        <v>64</v>
      </c>
      <c r="K37" s="23" t="s">
        <v>1306</v>
      </c>
      <c r="L37" s="25" t="s">
        <v>1306</v>
      </c>
    </row>
    <row r="38" spans="1:30" ht="21" customHeight="1">
      <c r="B38" s="85"/>
      <c r="C38" s="57">
        <v>14000301</v>
      </c>
      <c r="D38" s="31"/>
      <c r="E38" s="32" t="s">
        <v>554</v>
      </c>
      <c r="F38" s="21"/>
      <c r="G38" s="21">
        <v>3</v>
      </c>
      <c r="H38" s="21">
        <v>0</v>
      </c>
      <c r="I38" s="21">
        <v>0</v>
      </c>
      <c r="J38" s="21">
        <f t="shared" si="2"/>
        <v>0</v>
      </c>
      <c r="K38" s="45" t="s">
        <v>1306</v>
      </c>
      <c r="L38" s="25" t="s">
        <v>1306</v>
      </c>
    </row>
    <row r="39" spans="1:30" ht="21" customHeight="1">
      <c r="B39" s="85"/>
      <c r="C39" s="57">
        <v>14000803</v>
      </c>
      <c r="D39" s="31"/>
      <c r="E39" s="32" t="s">
        <v>1337</v>
      </c>
      <c r="F39" s="21"/>
      <c r="G39" s="21">
        <v>2</v>
      </c>
      <c r="H39" s="21">
        <v>0</v>
      </c>
      <c r="I39" s="21">
        <v>240</v>
      </c>
      <c r="J39" s="21">
        <f t="shared" si="2"/>
        <v>240</v>
      </c>
      <c r="K39" s="45" t="s">
        <v>1306</v>
      </c>
      <c r="L39" s="48" t="s">
        <v>1306</v>
      </c>
    </row>
    <row r="40" spans="1:30" ht="21" customHeight="1">
      <c r="B40" s="85"/>
      <c r="C40" s="57">
        <v>14000493</v>
      </c>
      <c r="D40" s="31"/>
      <c r="E40" s="32" t="s">
        <v>1338</v>
      </c>
      <c r="F40" s="21"/>
      <c r="G40" s="21">
        <v>3</v>
      </c>
      <c r="H40" s="21">
        <v>32</v>
      </c>
      <c r="I40" s="21">
        <v>32</v>
      </c>
      <c r="J40" s="21">
        <f t="shared" si="2"/>
        <v>64</v>
      </c>
      <c r="K40" s="41" t="s">
        <v>1327</v>
      </c>
      <c r="L40" s="48" t="s">
        <v>1306</v>
      </c>
      <c r="M40" s="58"/>
    </row>
    <row r="41" spans="1:30" ht="21" customHeight="1" thickBot="1">
      <c r="B41" s="85"/>
      <c r="C41" s="57">
        <v>9116</v>
      </c>
      <c r="D41" s="31"/>
      <c r="E41" s="32" t="s">
        <v>1339</v>
      </c>
      <c r="F41" s="21"/>
      <c r="G41" s="21">
        <v>2</v>
      </c>
      <c r="H41" s="21">
        <v>32</v>
      </c>
      <c r="I41" s="21">
        <v>0</v>
      </c>
      <c r="J41" s="21">
        <f t="shared" si="2"/>
        <v>32</v>
      </c>
      <c r="K41" s="23" t="s">
        <v>1306</v>
      </c>
      <c r="L41" s="59" t="s">
        <v>1306</v>
      </c>
      <c r="M41" s="58"/>
    </row>
    <row r="42" spans="1:30" ht="17.45" customHeight="1" thickBot="1">
      <c r="B42" s="85"/>
      <c r="C42" s="90" t="s">
        <v>1303</v>
      </c>
      <c r="D42" s="90"/>
      <c r="E42" s="91"/>
      <c r="F42" s="60" t="e">
        <f>SUM(#REF!)</f>
        <v>#REF!</v>
      </c>
      <c r="G42" s="38">
        <f>SUM(G36:G41)</f>
        <v>16</v>
      </c>
      <c r="H42" s="38">
        <f>SUM(H36:H41)</f>
        <v>128</v>
      </c>
      <c r="I42" s="38">
        <f>SUM(I36:I41)</f>
        <v>336</v>
      </c>
      <c r="J42" s="38">
        <f>SUM(J36:J41)</f>
        <v>464</v>
      </c>
      <c r="K42" s="39" t="s">
        <v>1306</v>
      </c>
      <c r="L42" s="39" t="s">
        <v>1306</v>
      </c>
      <c r="W42" s="61"/>
      <c r="X42" s="61"/>
      <c r="Y42" s="61"/>
      <c r="Z42" s="61"/>
      <c r="AA42" s="61"/>
      <c r="AB42" s="61"/>
      <c r="AC42" s="61"/>
      <c r="AD42" s="61"/>
    </row>
    <row r="43" spans="1:30" ht="19.5" customHeight="1" thickBot="1">
      <c r="B43" s="86"/>
      <c r="C43" s="92" t="s">
        <v>1340</v>
      </c>
      <c r="D43" s="93"/>
      <c r="E43" s="93"/>
      <c r="F43" s="94"/>
      <c r="G43" s="62">
        <f>SUM(G42,G35,G25,G15)</f>
        <v>73</v>
      </c>
      <c r="H43" s="63">
        <f>SUM(H42,H35,H25,H15)</f>
        <v>720</v>
      </c>
      <c r="I43" s="63">
        <f>SUM(I42,I35,I25,I15)</f>
        <v>1088</v>
      </c>
      <c r="J43" s="64">
        <f>SUM(J35,J42,J25,J15)</f>
        <v>1808</v>
      </c>
      <c r="K43" s="65" t="s">
        <v>1306</v>
      </c>
      <c r="L43" s="65" t="s">
        <v>1306</v>
      </c>
    </row>
    <row r="44" spans="1:30" s="61" customFormat="1" ht="18.75" customHeight="1" thickBot="1">
      <c r="B44" s="66"/>
      <c r="C44" s="67" t="s">
        <v>1341</v>
      </c>
      <c r="D44" s="68"/>
      <c r="E44" s="69"/>
      <c r="F44" s="7"/>
      <c r="G44" s="68" t="s">
        <v>1342</v>
      </c>
      <c r="H44" s="70"/>
      <c r="I44" s="71"/>
      <c r="J44" s="72"/>
      <c r="K44" s="73"/>
      <c r="L44" s="74"/>
      <c r="M44" s="7"/>
      <c r="O44" s="75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6" hidden="1" customHeight="1" thickBot="1">
      <c r="C45" s="76"/>
      <c r="D45" s="77"/>
      <c r="E45" s="77"/>
      <c r="F45" s="77"/>
      <c r="G45" s="77"/>
      <c r="H45" s="78"/>
      <c r="I45" s="78"/>
      <c r="J45" s="78"/>
      <c r="K45" s="77"/>
      <c r="L45" s="79"/>
    </row>
    <row r="46" spans="1:30">
      <c r="B46" s="77"/>
      <c r="C46" s="76"/>
      <c r="D46" s="77"/>
      <c r="E46" s="77"/>
      <c r="F46" s="77"/>
      <c r="G46" s="77"/>
      <c r="H46" s="78"/>
      <c r="I46" s="78"/>
      <c r="J46" s="78"/>
      <c r="K46" s="77"/>
      <c r="L46" s="77"/>
    </row>
    <row r="48" spans="1:30">
      <c r="A48" s="80"/>
      <c r="B48" s="81"/>
    </row>
    <row r="50" spans="1:1">
      <c r="A50" s="67"/>
    </row>
  </sheetData>
  <mergeCells count="17">
    <mergeCell ref="B35:B43"/>
    <mergeCell ref="C35:E35"/>
    <mergeCell ref="C42:E42"/>
    <mergeCell ref="C43:F43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4"/>
    <mergeCell ref="C15:E15"/>
    <mergeCell ref="B25:B34"/>
    <mergeCell ref="C25:E2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2021-09-22T14:43:02Z</dcterms:modified>
</cp:coreProperties>
</file>