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اول'!$A$2:$H$419</definedName>
    <definedName name="_xlnm._FilterDatabase" localSheetId="3" hidden="1">'ترم چهارم'!$A$2:$H$419</definedName>
    <definedName name="_xlnm._FilterDatabase" localSheetId="1" hidden="1">'ترم دوم'!$A$2:$H$419</definedName>
    <definedName name="_xlnm._FilterDatabase" localSheetId="2" hidden="1">'ترم سوم'!$A$2:$H$419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4" i="5" l="1"/>
  <c r="I45" i="5" s="1"/>
  <c r="H44" i="5"/>
  <c r="H45" i="5" s="1"/>
  <c r="G44" i="5"/>
  <c r="G45" i="5" s="1"/>
  <c r="F44" i="5"/>
  <c r="J43" i="5"/>
  <c r="J42" i="5"/>
  <c r="J41" i="5"/>
  <c r="J40" i="5"/>
  <c r="J39" i="5"/>
  <c r="J38" i="5"/>
  <c r="J37" i="5"/>
  <c r="J36" i="5"/>
  <c r="J35" i="5"/>
  <c r="J44" i="5" s="1"/>
  <c r="I34" i="5"/>
  <c r="H34" i="5"/>
  <c r="G34" i="5"/>
  <c r="J33" i="5"/>
  <c r="J32" i="5"/>
  <c r="J31" i="5"/>
  <c r="J30" i="5"/>
  <c r="J29" i="5"/>
  <c r="J28" i="5"/>
  <c r="J27" i="5"/>
  <c r="J26" i="5"/>
  <c r="J25" i="5"/>
  <c r="J24" i="5"/>
  <c r="J34" i="5" s="1"/>
  <c r="I23" i="5"/>
  <c r="H23" i="5"/>
  <c r="G23" i="5"/>
  <c r="J22" i="5"/>
  <c r="J21" i="5"/>
  <c r="J20" i="5"/>
  <c r="J19" i="5"/>
  <c r="J18" i="5"/>
  <c r="J17" i="5"/>
  <c r="J16" i="5"/>
  <c r="J15" i="5"/>
  <c r="J23" i="5" s="1"/>
  <c r="J14" i="5"/>
  <c r="I13" i="5"/>
  <c r="H13" i="5"/>
  <c r="G13" i="5"/>
  <c r="F13" i="5"/>
  <c r="F23" i="5" s="1"/>
  <c r="F34" i="5" s="1"/>
  <c r="J12" i="5"/>
  <c r="J11" i="5"/>
  <c r="J10" i="5"/>
  <c r="J9" i="5"/>
  <c r="J8" i="5"/>
  <c r="J7" i="5"/>
  <c r="J13" i="5" s="1"/>
  <c r="J6" i="5"/>
  <c r="J45" i="5" l="1"/>
</calcChain>
</file>

<file path=xl/sharedStrings.xml><?xml version="1.0" encoding="utf-8"?>
<sst xmlns="http://schemas.openxmlformats.org/spreadsheetml/2006/main" count="13524" uniqueCount="1364">
  <si>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</si>
  <si>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</si>
  <si>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</si>
  <si>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</si>
  <si>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</si>
  <si>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</si>
  <si>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</si>
  <si>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</si>
  <si>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</si>
  <si>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</si>
  <si>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</si>
  <si>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</si>
  <si>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</si>
  <si>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</si>
  <si>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</si>
  <si>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</si>
  <si>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</si>
  <si>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</si>
  <si>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</si>
  <si>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</si>
  <si>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</si>
  <si>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</si>
  <si>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</si>
  <si>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</si>
  <si>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</si>
  <si>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</si>
  <si>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</si>
  <si>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</si>
  <si>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</si>
  <si>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</si>
  <si>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</si>
  <si>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</si>
  <si>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</si>
  <si>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</si>
  <si>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</si>
  <si>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</si>
  <si>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</si>
  <si>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</si>
  <si>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</si>
  <si>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</si>
  <si>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</si>
  <si>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</si>
  <si>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</si>
  <si>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</si>
  <si>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</si>
  <si>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</si>
  <si>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</si>
  <si>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</si>
  <si>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</si>
  <si>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</si>
  <si>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</si>
  <si>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</si>
  <si>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</si>
  <si>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</si>
  <si>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</si>
  <si>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</si>
  <si>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</si>
  <si>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</si>
  <si>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</si>
  <si>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</si>
  <si>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</si>
  <si>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</si>
  <si>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</si>
  <si>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</si>
  <si>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</si>
  <si>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</si>
  <si>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</si>
  <si>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</si>
  <si>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</si>
  <si>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</si>
  <si>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</si>
  <si>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</si>
  <si>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</si>
  <si>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</si>
  <si>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</si>
  <si>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</si>
  <si>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</si>
  <si>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</si>
  <si>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</si>
  <si>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</si>
  <si>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</si>
  <si>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</si>
  <si>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</si>
  <si>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</si>
  <si>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</si>
  <si>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</si>
  <si>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</si>
  <si>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</si>
  <si>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</si>
  <si>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</si>
  <si>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</si>
  <si>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</si>
  <si>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</si>
  <si>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</si>
  <si>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</si>
  <si>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</si>
  <si>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</si>
  <si>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</si>
  <si>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</si>
  <si>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</si>
  <si>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</si>
  <si>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</si>
  <si>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</si>
  <si>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</si>
  <si>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</si>
  <si>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</si>
  <si>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</si>
  <si>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</si>
  <si>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</si>
  <si>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</si>
  <si>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</si>
  <si>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</si>
  <si>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</si>
  <si>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</si>
  <si>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</si>
  <si>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</si>
  <si>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</si>
  <si>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</si>
  <si>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</si>
  <si>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</si>
  <si>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</si>
  <si>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</si>
  <si>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</si>
  <si>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</si>
  <si>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</si>
  <si>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</si>
  <si>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</si>
  <si>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</si>
  <si>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</si>
  <si>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</si>
  <si>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</si>
  <si>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</si>
  <si>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</si>
  <si>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</si>
  <si>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</si>
  <si>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</si>
  <si>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</si>
  <si>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</si>
  <si>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</si>
  <si>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</si>
  <si>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</si>
  <si>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</si>
  <si>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</si>
  <si>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</si>
  <si>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</si>
  <si>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</si>
  <si>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</si>
  <si>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</si>
  <si>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</si>
  <si>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</si>
  <si>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</si>
  <si>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</si>
  <si>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</si>
  <si>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</si>
  <si>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</si>
  <si>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</si>
  <si>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</si>
  <si>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</si>
  <si>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</si>
  <si>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</si>
  <si>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</si>
  <si>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</si>
  <si>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</si>
  <si>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</si>
  <si>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</si>
  <si>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</si>
  <si>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</si>
  <si>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</si>
  <si>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</si>
  <si>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</si>
  <si>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</si>
  <si>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</si>
  <si>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</si>
  <si>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</si>
  <si>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</si>
  <si>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</si>
  <si>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</si>
  <si>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</si>
  <si>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</si>
  <si>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</si>
  <si>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</si>
  <si>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</si>
  <si>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</si>
  <si>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</si>
  <si>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</si>
  <si>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</si>
  <si>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</si>
  <si>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</si>
  <si>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</si>
  <si>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</si>
  <si>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</si>
  <si>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</si>
  <si>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</si>
  <si>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</si>
  <si>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</si>
  <si>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</si>
  <si>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</si>
  <si>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</si>
  <si>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</si>
  <si>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</si>
  <si>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</si>
  <si>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</si>
  <si>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</si>
  <si>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</si>
  <si>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</si>
  <si>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</si>
  <si>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</si>
  <si>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</si>
  <si>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</si>
  <si>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</si>
  <si>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</si>
  <si>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</si>
  <si>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</si>
  <si>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</si>
  <si>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</si>
  <si>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</si>
  <si>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</si>
  <si>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</si>
  <si>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</si>
  <si>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</si>
  <si>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</si>
  <si>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</si>
  <si>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</si>
  <si>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</si>
  <si>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</si>
  <si>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</si>
  <si>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</si>
  <si>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</si>
  <si>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</si>
  <si>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</si>
  <si>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</si>
  <si>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</si>
  <si>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</si>
  <si>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</si>
  <si>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</si>
  <si>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</si>
  <si>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</si>
  <si>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</si>
  <si>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</si>
  <si>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</si>
  <si>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</si>
  <si>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</si>
  <si>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</si>
  <si>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</si>
  <si>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</si>
  <si>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</si>
  <si>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</si>
  <si>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</si>
  <si>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</si>
  <si>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</si>
  <si>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</si>
  <si>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</si>
  <si>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</si>
  <si>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</si>
  <si>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</si>
  <si>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</si>
  <si>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</si>
  <si>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</si>
  <si>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</si>
  <si>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</si>
  <si>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</si>
  <si>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</si>
  <si>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</si>
  <si>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</si>
  <si>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</si>
  <si>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</si>
  <si>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</si>
  <si>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</si>
  <si>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</si>
  <si>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</si>
  <si>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</si>
  <si>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</si>
  <si>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</si>
  <si>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</si>
  <si>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</si>
  <si>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</si>
  <si>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</si>
  <si>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</si>
  <si>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</si>
  <si>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</si>
  <si>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</si>
  <si>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</si>
  <si>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</si>
  <si>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</si>
  <si>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</si>
  <si>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</si>
  <si>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</si>
  <si>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</si>
  <si>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</si>
  <si>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</si>
  <si>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</si>
  <si>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</si>
  <si>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</si>
  <si>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</si>
  <si>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</si>
  <si>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</si>
  <si>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</si>
  <si>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</si>
  <si>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</si>
  <si>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</si>
  <si>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</si>
  <si>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</si>
  <si>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</si>
  <si>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</si>
  <si>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</si>
  <si>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</si>
  <si>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</si>
  <si>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</si>
  <si>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</si>
  <si>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</si>
  <si>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</si>
  <si>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</si>
  <si>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</si>
  <si>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</si>
  <si>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</si>
  <si>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</si>
  <si>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</si>
  <si>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</si>
  <si>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</si>
  <si>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</si>
  <si>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</si>
  <si>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</si>
  <si>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</si>
  <si>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</si>
  <si>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</si>
  <si>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</si>
  <si>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</si>
  <si>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</si>
  <si>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</si>
  <si>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</si>
  <si>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</si>
  <si>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</si>
  <si>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</si>
  <si>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</si>
  <si>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</si>
  <si>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</si>
  <si>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</si>
  <si>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</si>
  <si>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</si>
  <si>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</si>
  <si>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</si>
  <si>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</si>
  <si>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</si>
  <si>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</si>
  <si>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</si>
  <si>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</si>
  <si>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</si>
  <si>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</si>
  <si>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</si>
  <si>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</si>
  <si>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</si>
  <si>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</si>
  <si>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</si>
  <si>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</si>
  <si>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</si>
  <si>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</si>
  <si>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</si>
  <si>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</si>
  <si>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</si>
  <si>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</si>
  <si>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</si>
  <si>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</si>
  <si>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</si>
  <si>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</si>
  <si>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</si>
  <si>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</si>
  <si>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</si>
  <si>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</si>
  <si>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</si>
  <si>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</si>
  <si>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</si>
  <si>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</si>
  <si>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</si>
  <si>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</si>
  <si>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</si>
  <si>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</si>
  <si>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</si>
  <si>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</si>
  <si>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</si>
  <si>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</si>
  <si>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</si>
  <si>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</si>
  <si>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</si>
  <si>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</si>
  <si>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</si>
  <si>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</si>
  <si>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</si>
  <si>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</si>
  <si>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</si>
  <si>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</si>
  <si>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</si>
  <si>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</si>
  <si>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</si>
  <si>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</si>
  <si>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</si>
  <si>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</si>
  <si>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</si>
  <si>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</si>
  <si>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</si>
  <si>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</si>
  <si>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</si>
  <si>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</si>
  <si>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</si>
  <si>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</si>
  <si>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</si>
  <si>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</si>
  <si>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</si>
  <si>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</si>
  <si>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</si>
  <si>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</si>
  <si>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</si>
  <si>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</si>
  <si>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</si>
  <si>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</si>
  <si>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</si>
  <si>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</si>
  <si>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</si>
  <si>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</si>
  <si>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</si>
  <si>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</si>
  <si>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</si>
  <si>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</si>
  <si>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</si>
  <si>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</si>
  <si>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</si>
  <si>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</si>
  <si>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</si>
  <si>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</si>
  <si>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</si>
  <si>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</si>
  <si>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</si>
  <si>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</si>
  <si>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</si>
  <si>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</si>
  <si>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</si>
  <si>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</si>
  <si>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</si>
  <si>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</si>
  <si>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</si>
  <si>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</si>
  <si>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</si>
  <si>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</si>
  <si>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</si>
  <si>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</si>
  <si>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</si>
  <si>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</si>
  <si>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</si>
  <si>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</si>
  <si>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</si>
  <si>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</si>
  <si>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</si>
  <si>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</si>
  <si>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</si>
  <si>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</si>
  <si>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</si>
  <si>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</si>
  <si>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</si>
  <si>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</si>
  <si>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</si>
  <si>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</si>
  <si>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</si>
  <si>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</si>
  <si>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</si>
  <si>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</si>
  <si>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</si>
  <si>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</si>
  <si>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</si>
  <si>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</si>
  <si>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</si>
  <si>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</si>
  <si>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</si>
  <si>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</si>
  <si>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</si>
  <si>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</si>
  <si>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</si>
  <si>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</si>
  <si>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</si>
  <si>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</si>
  <si>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</si>
  <si>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</si>
  <si>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</si>
  <si>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</si>
  <si>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</si>
  <si>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</si>
  <si>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</si>
  <si>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</si>
  <si>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</si>
  <si>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</si>
  <si>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</si>
  <si>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</si>
  <si>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</si>
  <si>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</si>
  <si>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</si>
  <si>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</si>
  <si>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</si>
  <si>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</si>
  <si>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</si>
  <si>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</si>
  <si>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</si>
  <si>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</si>
  <si>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</si>
  <si>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</si>
  <si>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</si>
  <si>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</si>
  <si>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</si>
  <si>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</si>
  <si>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</si>
  <si>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</si>
  <si>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</si>
  <si>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</si>
  <si>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</si>
  <si>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</si>
  <si>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</si>
  <si>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</si>
  <si>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</si>
  <si>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</si>
  <si>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</si>
  <si>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</si>
  <si>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</si>
  <si>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</si>
  <si>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</si>
  <si>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</si>
  <si>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</si>
  <si>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</si>
  <si>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</si>
  <si>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</si>
  <si>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</si>
  <si>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</si>
  <si>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</si>
  <si>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</si>
  <si>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</si>
  <si>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</si>
  <si>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</si>
  <si>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</si>
  <si>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</si>
  <si>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</si>
  <si>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</si>
  <si>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</si>
  <si>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</si>
  <si>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</si>
  <si>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</si>
  <si>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</si>
  <si>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</si>
  <si>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</si>
  <si>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</si>
  <si>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</si>
  <si>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</si>
  <si>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</si>
  <si>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</si>
  <si>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</si>
  <si>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</si>
  <si>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</si>
  <si>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</si>
  <si>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</si>
  <si>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</si>
  <si>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</si>
  <si>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</si>
  <si>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</si>
  <si>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</si>
  <si>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</si>
  <si>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</si>
  <si>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</si>
  <si>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</si>
  <si>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</si>
  <si>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</si>
  <si>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</si>
  <si>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</si>
  <si>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</si>
  <si>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</si>
  <si>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</si>
  <si>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</si>
  <si>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</si>
  <si>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</si>
  <si>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</si>
  <si>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</si>
  <si>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</si>
  <si>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</si>
  <si>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</si>
  <si>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</si>
  <si>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</si>
  <si>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</si>
  <si>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</si>
  <si>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</si>
  <si>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</si>
  <si>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</si>
  <si>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</si>
  <si>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</si>
  <si>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</si>
  <si>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</si>
  <si>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</si>
  <si>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</si>
  <si>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</si>
  <si>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</si>
  <si>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</si>
  <si>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</si>
  <si>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</si>
  <si>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</si>
  <si>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</si>
  <si>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</si>
  <si>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</si>
  <si>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</si>
  <si>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</si>
  <si>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</si>
  <si>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</si>
  <si>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</si>
  <si>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</si>
  <si>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</si>
  <si>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</si>
  <si>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</si>
  <si>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</si>
  <si>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</si>
  <si>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</si>
  <si>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</si>
  <si>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</si>
  <si>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</si>
  <si>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</si>
  <si>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</si>
  <si>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</si>
  <si>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</si>
  <si>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</si>
  <si>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</si>
  <si>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</si>
  <si>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</si>
  <si>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</si>
  <si>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</si>
  <si>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</si>
  <si>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</si>
  <si>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</si>
  <si>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</si>
  <si>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</si>
  <si>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</si>
  <si>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</si>
  <si>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</si>
  <si>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</si>
  <si>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</si>
  <si>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</si>
  <si>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</si>
  <si>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</si>
  <si>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</si>
  <si>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</si>
  <si>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</si>
  <si>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</si>
  <si>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</si>
  <si>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</si>
  <si>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</si>
  <si>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</si>
  <si>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</si>
  <si>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</si>
  <si>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</si>
  <si>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</si>
  <si>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</si>
  <si>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</si>
  <si>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</si>
  <si>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</si>
  <si>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</si>
  <si>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</si>
  <si>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</si>
  <si>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</si>
  <si>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</si>
  <si>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</si>
  <si>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</si>
  <si>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</si>
  <si>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</si>
  <si>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</si>
  <si>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</si>
  <si>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</si>
  <si>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</si>
  <si>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</si>
  <si>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</si>
  <si>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</si>
  <si>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</si>
  <si>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</si>
  <si>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</si>
  <si>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</si>
  <si>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</si>
  <si>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</si>
  <si>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</si>
  <si>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</si>
  <si>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</si>
  <si>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</si>
  <si>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</si>
  <si>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</si>
  <si>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</si>
  <si>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</si>
  <si>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</si>
  <si>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</si>
  <si>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</si>
  <si>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</si>
  <si>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</si>
  <si>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</si>
  <si>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</si>
  <si>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</si>
  <si>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</si>
  <si>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</si>
  <si>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</si>
  <si>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</si>
  <si>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</si>
  <si>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</si>
  <si>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</si>
  <si>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</si>
  <si>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</si>
  <si>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</si>
  <si>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</si>
  <si>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</si>
  <si>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</si>
  <si>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</si>
  <si>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</si>
  <si>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</si>
  <si>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</si>
  <si>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</si>
  <si>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</si>
  <si>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</si>
  <si>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</si>
  <si>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</si>
  <si>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</si>
  <si>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</si>
  <si>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</si>
  <si>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</si>
  <si>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</si>
  <si>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</si>
  <si>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</si>
  <si>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</si>
  <si>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</si>
  <si>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</si>
  <si>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</si>
  <si>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</si>
  <si>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</si>
  <si>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</si>
  <si>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</si>
  <si>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</si>
  <si>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</si>
  <si>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</si>
  <si>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</si>
  <si>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</si>
  <si>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</si>
  <si>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</si>
  <si>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</si>
  <si>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</si>
  <si>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</si>
  <si>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</si>
  <si>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</si>
  <si>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</si>
  <si>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</si>
  <si>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</si>
  <si>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</si>
  <si>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</si>
  <si>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</si>
  <si>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</si>
  <si>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</si>
  <si>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</si>
  <si>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</si>
  <si>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</si>
  <si>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</si>
  <si>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</si>
  <si>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</si>
  <si>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</si>
  <si>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</si>
  <si>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</si>
  <si>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</si>
  <si>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</si>
  <si>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</si>
  <si>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</si>
  <si>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</si>
  <si>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</si>
  <si>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</si>
  <si>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</si>
  <si>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</si>
  <si>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</si>
  <si>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</si>
  <si>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</si>
  <si>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</si>
  <si>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</si>
  <si>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</si>
  <si>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</si>
  <si>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</si>
  <si>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</si>
  <si>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</si>
  <si>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</si>
  <si>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</si>
  <si>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</si>
  <si>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</si>
  <si>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</si>
  <si>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</si>
  <si>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</si>
  <si>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</si>
  <si>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</si>
  <si>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</si>
  <si>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</si>
  <si>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</si>
  <si>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</si>
  <si>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</si>
  <si>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</si>
  <si>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</si>
  <si>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</si>
  <si>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</si>
  <si>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</si>
  <si>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</si>
  <si>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</si>
  <si>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</si>
  <si>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</si>
  <si>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</si>
  <si>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</si>
  <si>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</si>
  <si>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</si>
  <si>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</si>
  <si>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</si>
  <si>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</si>
  <si>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</si>
  <si>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</si>
  <si>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</si>
  <si>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</si>
  <si>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</si>
  <si>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</si>
  <si>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</si>
  <si>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</si>
  <si>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</si>
  <si>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</si>
  <si>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</si>
  <si>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</si>
  <si>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</si>
  <si>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</si>
  <si>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</si>
  <si>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</si>
  <si>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</si>
  <si>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</si>
  <si>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</si>
  <si>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</si>
  <si>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</si>
  <si>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</si>
  <si>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</si>
  <si>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</si>
  <si>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</si>
  <si>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</si>
  <si>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</si>
  <si>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</si>
  <si>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</si>
  <si>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</si>
  <si>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</si>
  <si>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</si>
  <si>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</si>
  <si>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</si>
  <si>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</si>
  <si>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</si>
  <si>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</si>
  <si>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</si>
  <si>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</si>
  <si>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</si>
  <si>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</si>
  <si>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</si>
  <si>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</si>
  <si>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</si>
  <si>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</si>
  <si>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</si>
  <si>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</si>
  <si>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</si>
  <si>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</si>
  <si>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</si>
  <si>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</si>
  <si>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</si>
  <si>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</si>
  <si>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</si>
  <si>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</si>
  <si>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</si>
  <si>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</si>
  <si>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</si>
  <si>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</si>
  <si>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</si>
  <si>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</si>
  <si>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</si>
  <si>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</si>
  <si>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</si>
  <si>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</si>
  <si>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</si>
  <si>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</si>
  <si>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</si>
  <si>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</si>
  <si>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</si>
  <si>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</si>
  <si>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</si>
  <si>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</si>
  <si>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</si>
  <si>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</si>
  <si>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</si>
  <si>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</si>
  <si>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</si>
  <si>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</si>
  <si>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</si>
  <si>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</si>
  <si>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</si>
  <si>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</si>
  <si>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</si>
  <si>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</si>
  <si>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</si>
  <si>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</si>
  <si>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</si>
  <si>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</si>
  <si>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</si>
  <si>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</si>
  <si>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</si>
  <si>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</si>
  <si>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</si>
  <si>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</si>
  <si>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</si>
  <si>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</si>
  <si>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</si>
  <si>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</si>
  <si>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</si>
  <si>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</si>
  <si>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</si>
  <si>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</si>
  <si>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</si>
  <si>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</si>
  <si>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</si>
  <si>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</si>
  <si>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</si>
  <si>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</si>
  <si>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</si>
  <si>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</si>
  <si>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</si>
  <si>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</si>
  <si>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</si>
  <si>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</si>
  <si>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</si>
  <si>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</si>
  <si>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</si>
  <si>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</si>
  <si>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</si>
  <si>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</si>
  <si>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</si>
  <si>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</si>
  <si>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</si>
  <si>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</si>
  <si>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</si>
  <si>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</si>
  <si>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</si>
  <si>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</si>
  <si>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</si>
  <si>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</si>
  <si>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</si>
  <si>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</si>
  <si>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</si>
  <si>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</si>
  <si>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</si>
  <si>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</si>
  <si>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</si>
  <si>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</si>
  <si>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</si>
  <si>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</si>
  <si>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</si>
  <si>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</si>
  <si>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</si>
  <si>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</si>
  <si>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</si>
  <si>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</si>
  <si>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</si>
  <si>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</si>
  <si>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</si>
  <si>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</si>
  <si>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</si>
  <si>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</si>
  <si>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</si>
  <si>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</si>
  <si>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</si>
  <si>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</si>
  <si>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</si>
  <si>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</si>
  <si>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</si>
  <si>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</si>
  <si>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</si>
  <si>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</si>
  <si>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</si>
  <si>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</si>
  <si>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</si>
  <si>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</si>
  <si>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</si>
  <si>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</si>
  <si>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</si>
  <si>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</si>
  <si>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</si>
  <si>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</si>
  <si>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</si>
  <si>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</si>
  <si>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</si>
  <si>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</si>
  <si>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</si>
  <si>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</si>
  <si>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</si>
  <si>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</si>
  <si>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</si>
  <si>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</si>
  <si>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</si>
  <si>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</si>
  <si>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</si>
  <si>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</si>
  <si>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</si>
  <si>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</si>
  <si>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</si>
  <si>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</si>
  <si>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</si>
  <si>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</si>
  <si>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</si>
  <si>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</si>
  <si>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</si>
  <si>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</si>
  <si>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</si>
  <si>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</si>
  <si>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</si>
  <si>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</si>
  <si>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</si>
  <si>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</si>
  <si>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</si>
  <si>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</si>
  <si>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</si>
  <si>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</si>
  <si>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</si>
  <si>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</si>
  <si>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</si>
  <si>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</si>
  <si>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</si>
  <si>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</si>
  <si>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</si>
  <si>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</si>
  <si>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</si>
  <si>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</si>
  <si>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</si>
  <si>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</si>
  <si>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</si>
  <si>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</si>
  <si>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</si>
  <si>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</si>
  <si>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</si>
  <si>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</si>
  <si>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</si>
  <si>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</si>
  <si>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</si>
  <si>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</si>
  <si>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</si>
  <si>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</si>
  <si>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</si>
  <si>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</si>
  <si>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</si>
  <si>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</si>
  <si>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</si>
  <si>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</si>
  <si>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</si>
  <si>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</si>
  <si>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</si>
  <si>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</si>
  <si>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</si>
  <si>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</si>
  <si>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</si>
  <si>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</si>
  <si>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</si>
  <si>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</si>
  <si>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</si>
  <si>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</si>
  <si>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</si>
  <si>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</si>
  <si>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</si>
  <si>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</si>
  <si>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</si>
  <si>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</si>
  <si>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</si>
  <si>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</si>
  <si>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</si>
  <si>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</si>
  <si>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</si>
  <si>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</si>
  <si>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</si>
  <si>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</si>
  <si>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</si>
  <si>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</si>
  <si>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</si>
  <si>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</si>
  <si>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</si>
  <si>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</si>
  <si>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</si>
  <si>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</si>
  <si>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</si>
  <si>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</si>
  <si>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</si>
  <si>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</si>
  <si>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</si>
  <si>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</si>
  <si>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</si>
  <si>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</si>
  <si>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</si>
  <si>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</si>
  <si>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</si>
  <si>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</si>
  <si>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</si>
  <si>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</si>
  <si>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</si>
  <si>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</si>
  <si>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</si>
  <si>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</si>
  <si>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</si>
  <si>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</si>
  <si>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</si>
  <si>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</si>
  <si>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</si>
  <si>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</si>
  <si>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</si>
  <si>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</si>
  <si>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</si>
  <si>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</si>
  <si>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</si>
  <si>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</si>
  <si>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</si>
  <si>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</si>
  <si>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</si>
  <si>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</si>
  <si>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</si>
  <si>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</si>
  <si>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</si>
  <si>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</si>
  <si>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</si>
  <si>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</si>
  <si>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</si>
  <si>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</si>
  <si>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</si>
  <si>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</si>
  <si>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</si>
  <si>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</si>
  <si>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</si>
  <si>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</si>
  <si>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</si>
  <si>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</si>
  <si>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</si>
  <si>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</si>
  <si>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</si>
  <si>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</si>
  <si>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</si>
  <si>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</si>
  <si>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</si>
  <si>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</si>
  <si>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</si>
  <si>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</si>
  <si>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</si>
  <si>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</si>
  <si>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</si>
  <si>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</si>
  <si>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</si>
  <si>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</si>
  <si>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</si>
  <si>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</si>
  <si>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</si>
  <si>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</si>
  <si>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</si>
  <si>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</si>
  <si>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</si>
  <si>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</si>
  <si>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</si>
  <si>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</si>
  <si>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</si>
  <si>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</si>
  <si>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</si>
  <si>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</si>
  <si>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</si>
  <si>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</si>
  <si>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</si>
  <si>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</si>
  <si>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</si>
  <si>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</si>
  <si>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</si>
  <si>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</si>
  <si>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</si>
  <si>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</si>
  <si>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</si>
  <si>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</si>
  <si>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</si>
  <si>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</si>
  <si>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</si>
  <si>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</si>
  <si>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</si>
  <si>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</si>
  <si>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</si>
  <si>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</si>
  <si>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</si>
  <si>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</si>
  <si>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</si>
  <si>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</si>
  <si>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</si>
  <si>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</si>
  <si>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</si>
  <si>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</si>
  <si>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</si>
  <si>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</si>
  <si>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</si>
  <si>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</si>
  <si>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</si>
  <si>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</si>
  <si>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</si>
  <si>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</si>
  <si>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</si>
  <si>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</si>
  <si>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</si>
  <si>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</si>
  <si>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</si>
  <si>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</si>
  <si>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</si>
  <si>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</si>
  <si>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</si>
  <si>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</si>
  <si>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</si>
  <si>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</si>
  <si>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</si>
  <si>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</si>
  <si>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</si>
  <si>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</si>
  <si>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</si>
  <si>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</si>
  <si>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</si>
  <si>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</si>
  <si>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</si>
  <si>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</si>
  <si>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</si>
  <si>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</si>
  <si>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</si>
  <si>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</si>
  <si>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</si>
  <si>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</si>
  <si>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</si>
  <si>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</si>
  <si>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</si>
  <si>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</si>
  <si>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</si>
  <si>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</si>
  <si>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</si>
  <si>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</si>
  <si>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</si>
  <si>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</si>
  <si>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</si>
  <si>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</si>
  <si>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</si>
  <si>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</si>
  <si>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</si>
  <si>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</si>
  <si>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</si>
  <si>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</si>
  <si>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</si>
  <si>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</si>
  <si>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</si>
  <si>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</si>
  <si>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</si>
  <si>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</si>
  <si>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</si>
  <si>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</si>
  <si>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</si>
  <si>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</si>
  <si>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</si>
  <si>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</si>
  <si>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</si>
  <si>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</si>
  <si>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</si>
  <si>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</si>
  <si>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</si>
  <si>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</si>
  <si>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</si>
  <si>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</si>
  <si>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</si>
  <si>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</si>
  <si>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</si>
  <si>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</si>
  <si>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</si>
  <si>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</si>
  <si>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</si>
  <si>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</si>
  <si>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</si>
  <si>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</si>
  <si>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</si>
  <si>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</si>
  <si>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</si>
  <si>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</si>
  <si>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</si>
  <si>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</si>
  <si>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</si>
  <si>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</si>
  <si>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</si>
  <si>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</si>
  <si>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</si>
  <si>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</si>
  <si>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</si>
  <si>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</si>
  <si>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</si>
  <si>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</si>
  <si>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الکترونیک مقطع کاردانی ترم اول نیمسال مهر 1400</t>
  </si>
  <si>
    <t>گروههای درسی نهایی رشته الکترونیک مقطع کاردانی ترم دوم  نیمسال مهر 1400</t>
  </si>
  <si>
    <t>گروههای درسی نهایی رشته الکترونیک مقطع کاردانی ترم سوم نیمسال مهر 1400</t>
  </si>
  <si>
    <t>گروههای درسی نهایی رشته الکترونیک مقطع کاردانی ترم چهارم نیمسال مهر 1400</t>
  </si>
  <si>
    <t>برنامه ترم بندي رشته الکترونیک عمومی کاردانی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</si>
  <si>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</si>
  <si>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</si>
  <si>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</si>
  <si>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</si>
  <si>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</si>
  <si>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</si>
  <si>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</si>
  <si>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</si>
  <si>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</si>
  <si>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</si>
  <si>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</si>
  <si>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</si>
  <si>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</si>
  <si>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</si>
  <si>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ریاضی عمومی</t>
  </si>
  <si>
    <t>-</t>
  </si>
  <si>
    <t>فیزیک الکتریسیته و مغناطیس</t>
  </si>
  <si>
    <t>مدار های دیجیتال و ریز پردازنده</t>
  </si>
  <si>
    <t>آئین زندگی</t>
  </si>
  <si>
    <t>مدار های الکتریکی 1</t>
  </si>
  <si>
    <t>زبان و ادبیات فارسی</t>
  </si>
  <si>
    <t xml:space="preserve">تربیت بدنی </t>
  </si>
  <si>
    <t>ترم دوم</t>
  </si>
  <si>
    <t>زبان خارجی</t>
  </si>
  <si>
    <t>آزمایشگاه مدار های الکتریکی</t>
  </si>
  <si>
    <t>طراحی و ساخت مدار چاپی به کمک رایانه</t>
  </si>
  <si>
    <t>ماشین های الکتریکی</t>
  </si>
  <si>
    <t>میکرو کامپیوتر 1</t>
  </si>
  <si>
    <t>الکترونیک 1</t>
  </si>
  <si>
    <t xml:space="preserve">ریاضی کاربردی </t>
  </si>
  <si>
    <t>کاربرد نرم افزار های تخصصی در الکترونیک</t>
  </si>
  <si>
    <t xml:space="preserve">  ترم سوم  </t>
  </si>
  <si>
    <t>آزمایشگاه ماشین های الکتریکی</t>
  </si>
  <si>
    <t>آزمایشگاه میکرو کامپیوتر 1</t>
  </si>
  <si>
    <t xml:space="preserve">اصول سیستم های مخابراتی </t>
  </si>
  <si>
    <t>كاربرد ابزار دقيق وكنترل</t>
  </si>
  <si>
    <t>آزمایشگاه الکترونیک 1</t>
  </si>
  <si>
    <t>انديشه اسلامي 1</t>
  </si>
  <si>
    <t>الکترونیک 2</t>
  </si>
  <si>
    <t xml:space="preserve">کار آفرینی </t>
  </si>
  <si>
    <t>الکترونیک صنعتی 1</t>
  </si>
  <si>
    <t>آزمایشگاه الکترونیک صنعتی</t>
  </si>
  <si>
    <t>ترم چهارم</t>
  </si>
  <si>
    <t xml:space="preserve">آزمایشگاه سیستم های مخابراتی </t>
  </si>
  <si>
    <t xml:space="preserve">کنترل صنعتی </t>
  </si>
  <si>
    <t xml:space="preserve">زبان فنی </t>
  </si>
  <si>
    <t>ميكروكنترولرهاي ARM</t>
  </si>
  <si>
    <t>آزمایشگاه الکترونیک 2</t>
  </si>
  <si>
    <t xml:space="preserve">پروژه </t>
  </si>
  <si>
    <t xml:space="preserve">کار آموزی </t>
  </si>
  <si>
    <t>دانش خانواده و جمعیت</t>
  </si>
  <si>
    <t>مديريت كسب وكار</t>
  </si>
  <si>
    <t>جمع كل</t>
  </si>
  <si>
    <t>رییس اداره آموزش : محسن حیدر پور</t>
  </si>
  <si>
    <r>
      <t>م</t>
    </r>
    <r>
      <rPr>
        <b/>
        <sz val="10"/>
        <rFont val="B Nazanin"/>
        <charset val="178"/>
      </rPr>
      <t>عاونت آموزش : مصطفی ربیعی</t>
    </r>
  </si>
  <si>
    <t>مدیر گروه:</t>
  </si>
  <si>
    <t>رئیس اداره آموزش</t>
  </si>
  <si>
    <t>معاون آموزشی ، پژوهشی و دانشجویی</t>
  </si>
  <si>
    <t>کد‌ گروه‌درسي</t>
  </si>
  <si>
    <t>يك‌شنبه از 13:00 تا17:00</t>
  </si>
  <si>
    <t>سه‌شنبه از 11:00 تا14:00</t>
  </si>
  <si>
    <t>پنج‌شنبه از 14:00 تا16:00</t>
  </si>
  <si>
    <t>يك‌شنبه از 08:00 تا12:00</t>
  </si>
  <si>
    <t>يك‌شنبه از 12:00 تا14:00</t>
  </si>
  <si>
    <t>سه‌شنبه از 08:00 تا11:00</t>
  </si>
  <si>
    <t>يك‌شنبه از 14:00 تا17:00</t>
  </si>
  <si>
    <t>يك‌شنبه از 11:00 تا14:00</t>
  </si>
  <si>
    <t>سه‌شنبه از 15:00 تا19:00</t>
  </si>
  <si>
    <t>يك‌شنبه از 08:00 تا11:00</t>
  </si>
  <si>
    <t>پنج‌شنبه از 14:00 تا18:00</t>
  </si>
  <si>
    <t>سه‌شنبه از 11:00 تا15:00</t>
  </si>
  <si>
    <t>الكترونيك صنعتي 1</t>
  </si>
  <si>
    <t>3011554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</si>
</sst>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b/>
      <sz val="6"/>
      <name val="B Nazanin"/>
      <charset val="178"/>
    </font>
    <font>
      <sz val="12"/>
      <name val="B Nazanin"/>
      <charset val="178"/>
    </font>
    <font>
      <sz val="9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6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1" applyFont="1"/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/>
    </xf>
    <xf numFmtId="0" fontId="10" fillId="0" borderId="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/>
    </xf>
    <xf numFmtId="0" fontId="9" fillId="0" borderId="23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4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9" fillId="0" borderId="26" xfId="1" applyFont="1" applyBorder="1" applyAlignment="1">
      <alignment horizontal="center"/>
    </xf>
    <xf numFmtId="0" fontId="10" fillId="0" borderId="27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/>
    </xf>
    <xf numFmtId="0" fontId="12" fillId="0" borderId="22" xfId="1" applyFont="1" applyBorder="1" applyAlignment="1">
      <alignment horizontal="center"/>
    </xf>
    <xf numFmtId="0" fontId="14" fillId="4" borderId="19" xfId="1" applyFont="1" applyFill="1" applyBorder="1" applyAlignment="1">
      <alignment vertical="center"/>
    </xf>
    <xf numFmtId="0" fontId="14" fillId="4" borderId="19" xfId="1" applyFont="1" applyFill="1" applyBorder="1" applyAlignment="1">
      <alignment horizontal="right" vertical="center" indent="1"/>
    </xf>
    <xf numFmtId="0" fontId="10" fillId="0" borderId="28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/>
    </xf>
    <xf numFmtId="0" fontId="13" fillId="0" borderId="23" xfId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2" fillId="0" borderId="32" xfId="1" applyFont="1" applyBorder="1" applyAlignment="1">
      <alignment horizontal="center"/>
    </xf>
    <xf numFmtId="0" fontId="14" fillId="4" borderId="13" xfId="1" applyFont="1" applyFill="1" applyBorder="1" applyAlignment="1">
      <alignment horizontal="center" vertical="center"/>
    </xf>
    <xf numFmtId="0" fontId="14" fillId="0" borderId="0" xfId="1" applyFont="1"/>
    <xf numFmtId="0" fontId="15" fillId="0" borderId="34" xfId="1" applyFont="1" applyBorder="1" applyAlignment="1">
      <alignment horizontal="center"/>
    </xf>
    <xf numFmtId="0" fontId="15" fillId="0" borderId="35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25" xfId="1" applyFont="1" applyBorder="1"/>
    <xf numFmtId="0" fontId="6" fillId="0" borderId="0" xfId="1" applyFont="1" applyAlignment="1"/>
    <xf numFmtId="0" fontId="6" fillId="0" borderId="0" xfId="1" applyFont="1" applyBorder="1" applyAlignment="1">
      <alignment vertical="center"/>
    </xf>
    <xf numFmtId="0" fontId="14" fillId="0" borderId="0" xfId="1" applyFont="1" applyAlignment="1"/>
    <xf numFmtId="0" fontId="6" fillId="0" borderId="25" xfId="1" applyFont="1" applyBorder="1" applyAlignment="1">
      <alignment vertical="center"/>
    </xf>
    <xf numFmtId="0" fontId="6" fillId="0" borderId="14" xfId="1" applyFont="1" applyBorder="1" applyAlignment="1">
      <alignment horizontal="center" vertical="center"/>
    </xf>
    <xf numFmtId="0" fontId="6" fillId="0" borderId="25" xfId="1" applyFont="1" applyBorder="1"/>
    <xf numFmtId="0" fontId="16" fillId="0" borderId="0" xfId="1" applyFont="1"/>
    <xf numFmtId="0" fontId="6" fillId="0" borderId="15" xfId="1" applyFont="1" applyBorder="1" applyAlignment="1"/>
    <xf numFmtId="0" fontId="6" fillId="0" borderId="15" xfId="1" applyFont="1" applyBorder="1"/>
    <xf numFmtId="0" fontId="6" fillId="0" borderId="15" xfId="1" applyFont="1" applyBorder="1" applyAlignment="1">
      <alignment horizontal="center" vertical="center"/>
    </xf>
    <xf numFmtId="0" fontId="6" fillId="0" borderId="4" xfId="1" applyFont="1" applyBorder="1"/>
    <xf numFmtId="0" fontId="6" fillId="0" borderId="5" xfId="1" applyFont="1" applyBorder="1"/>
    <xf numFmtId="0" fontId="6" fillId="0" borderId="4" xfId="1" applyFont="1" applyBorder="1" applyAlignment="1"/>
    <xf numFmtId="0" fontId="6" fillId="0" borderId="0" xfId="1" applyFont="1" applyBorder="1"/>
    <xf numFmtId="0" fontId="6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6" fillId="0" borderId="7" xfId="1" applyFont="1" applyBorder="1"/>
    <xf numFmtId="0" fontId="11" fillId="0" borderId="0" xfId="1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11" fillId="3" borderId="13" xfId="1" applyFont="1" applyFill="1" applyBorder="1" applyAlignment="1">
      <alignment horizontal="center" vertical="center" textRotation="180"/>
    </xf>
    <xf numFmtId="0" fontId="11" fillId="3" borderId="21" xfId="1" applyFont="1" applyFill="1" applyBorder="1" applyAlignment="1">
      <alignment horizontal="center" vertical="center" textRotation="180"/>
    </xf>
    <xf numFmtId="0" fontId="9" fillId="4" borderId="15" xfId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textRotation="180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5" fillId="0" borderId="33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3" borderId="11" xfId="1" applyFont="1" applyFill="1" applyBorder="1" applyAlignment="1">
      <alignment horizontal="center"/>
    </xf>
    <xf numFmtId="0" fontId="7" fillId="3" borderId="16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8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6" t="s">
        <v>1286</v>
      </c>
      <c r="B1" s="86"/>
      <c r="C1" s="86"/>
      <c r="D1" s="86"/>
      <c r="E1" s="86"/>
      <c r="F1" s="86"/>
      <c r="G1" s="86"/>
      <c r="H1" s="86"/>
    </row>
    <row r="2" spans="1:8" ht="33" customHeight="1" x14ac:dyDescent="0.2">
      <c r="A2" s="2" t="s">
        <v>1349</v>
      </c>
      <c r="B2" s="2" t="s">
        <v>0</v>
      </c>
      <c r="C2" s="2" t="s">
        <v>1</v>
      </c>
      <c r="D2" s="2" t="s">
        <v>1284</v>
      </c>
      <c r="E2" s="2" t="s">
        <v>2</v>
      </c>
      <c r="F2" s="2" t="s">
        <v>3</v>
      </c>
      <c r="G2" s="114" t="s">
        <v>4</v>
      </c>
      <c r="H2" s="2" t="s">
        <v>5</v>
      </c>
    </row>
    <row r="3" spans="1:8" ht="42" x14ac:dyDescent="0.2">
      <c r="A3" s="3" t="s">
        <v>1252</v>
      </c>
      <c r="B3" s="3" t="s">
        <v>537</v>
      </c>
      <c r="C3" s="3" t="s">
        <v>1159</v>
      </c>
      <c r="D3" s="3" t="s">
        <v>18</v>
      </c>
      <c r="E3" s="3" t="s">
        <v>539</v>
      </c>
      <c r="F3" s="3" t="s">
        <v>862</v>
      </c>
      <c r="G3" s="115" t="s">
        <v>1153</v>
      </c>
      <c r="H3" s="3" t="s">
        <v>14</v>
      </c>
    </row>
    <row r="4" spans="1:8" x14ac:dyDescent="0.2">
      <c r="A4" s="3" t="s">
        <v>1249</v>
      </c>
      <c r="B4" s="3" t="s">
        <v>1250</v>
      </c>
      <c r="C4" s="3" t="s">
        <v>1251</v>
      </c>
      <c r="D4" s="3" t="s">
        <v>18</v>
      </c>
      <c r="E4" s="3" t="s">
        <v>990</v>
      </c>
      <c r="F4" s="3" t="s">
        <v>55</v>
      </c>
      <c r="G4" s="115" t="s">
        <v>1163</v>
      </c>
      <c r="H4" s="3" t="s">
        <v>14</v>
      </c>
    </row>
    <row r="5" spans="1:8" x14ac:dyDescent="0.2">
      <c r="A5" s="3" t="s">
        <v>1243</v>
      </c>
      <c r="B5" s="3" t="s">
        <v>1244</v>
      </c>
      <c r="C5" s="3" t="s">
        <v>1245</v>
      </c>
      <c r="D5" s="3" t="s">
        <v>18</v>
      </c>
      <c r="E5" s="3" t="s">
        <v>1221</v>
      </c>
      <c r="F5" s="3" t="s">
        <v>275</v>
      </c>
      <c r="G5" s="115" t="s">
        <v>1163</v>
      </c>
      <c r="H5" s="3" t="s">
        <v>14</v>
      </c>
    </row>
    <row r="6" spans="1:8" x14ac:dyDescent="0.2">
      <c r="A6" s="3" t="s">
        <v>1242</v>
      </c>
      <c r="B6" s="3" t="s">
        <v>482</v>
      </c>
      <c r="C6" s="3" t="s">
        <v>483</v>
      </c>
      <c r="D6" s="3" t="s">
        <v>18</v>
      </c>
      <c r="E6" s="3" t="s">
        <v>26</v>
      </c>
      <c r="F6" s="3" t="s">
        <v>310</v>
      </c>
      <c r="G6" s="115" t="s">
        <v>12</v>
      </c>
      <c r="H6" s="3" t="s">
        <v>14</v>
      </c>
    </row>
    <row r="7" spans="1:8" x14ac:dyDescent="0.2">
      <c r="A7" s="3" t="s">
        <v>1239</v>
      </c>
      <c r="B7" s="3" t="s">
        <v>1240</v>
      </c>
      <c r="C7" s="3" t="s">
        <v>1241</v>
      </c>
      <c r="D7" s="3" t="s">
        <v>18</v>
      </c>
      <c r="E7" s="3" t="s">
        <v>1118</v>
      </c>
      <c r="F7" s="3" t="s">
        <v>1350</v>
      </c>
      <c r="G7" s="115" t="s">
        <v>1163</v>
      </c>
      <c r="H7" s="3" t="s">
        <v>14</v>
      </c>
    </row>
    <row r="8" spans="1:8" x14ac:dyDescent="0.2">
      <c r="A8" s="3" t="s">
        <v>1238</v>
      </c>
      <c r="B8" s="3" t="s">
        <v>521</v>
      </c>
      <c r="C8" s="3" t="s">
        <v>522</v>
      </c>
      <c r="D8" s="3" t="s">
        <v>18</v>
      </c>
      <c r="E8" s="3" t="s">
        <v>534</v>
      </c>
      <c r="F8" s="3" t="s">
        <v>185</v>
      </c>
      <c r="G8" s="115" t="s">
        <v>1163</v>
      </c>
      <c r="H8" s="3" t="s">
        <v>14</v>
      </c>
    </row>
    <row r="9" spans="1:8" x14ac:dyDescent="0.2">
      <c r="A9" s="3" t="s">
        <v>1237</v>
      </c>
      <c r="B9" s="3" t="s">
        <v>121</v>
      </c>
      <c r="C9" s="3" t="s">
        <v>122</v>
      </c>
      <c r="D9" s="3" t="s">
        <v>9</v>
      </c>
      <c r="E9" s="3" t="s">
        <v>54</v>
      </c>
      <c r="F9" s="3" t="s">
        <v>1030</v>
      </c>
      <c r="G9" s="115" t="s">
        <v>12</v>
      </c>
      <c r="H9" s="3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11101"/>
        <filter val="11102"/>
        <filter val="11103"/>
        <filter val="11104"/>
        <filter val="11105"/>
        <filter val="11106"/>
        <filter val="11107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6" t="s">
        <v>1287</v>
      </c>
      <c r="B1" s="86"/>
      <c r="C1" s="86"/>
      <c r="D1" s="86"/>
      <c r="E1" s="86"/>
      <c r="F1" s="86"/>
      <c r="G1" s="86"/>
      <c r="H1" s="86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x14ac:dyDescent="0.2">
      <c r="A10" s="3" t="s">
        <v>1236</v>
      </c>
      <c r="B10" s="3" t="s">
        <v>362</v>
      </c>
      <c r="C10" s="3" t="s">
        <v>363</v>
      </c>
      <c r="D10" s="3" t="s">
        <v>9</v>
      </c>
      <c r="E10" s="3" t="s">
        <v>170</v>
      </c>
      <c r="F10" s="3" t="s">
        <v>339</v>
      </c>
      <c r="G10" s="115" t="s">
        <v>1163</v>
      </c>
      <c r="H10" s="3" t="s">
        <v>14</v>
      </c>
    </row>
    <row r="11" spans="1:8" x14ac:dyDescent="0.2">
      <c r="A11" s="3" t="s">
        <v>1218</v>
      </c>
      <c r="B11" s="3" t="s">
        <v>1219</v>
      </c>
      <c r="C11" s="3" t="s">
        <v>1220</v>
      </c>
      <c r="D11" s="3" t="s">
        <v>142</v>
      </c>
      <c r="E11" s="3" t="s">
        <v>1221</v>
      </c>
      <c r="F11" s="3" t="s">
        <v>1351</v>
      </c>
      <c r="G11" s="115" t="s">
        <v>1163</v>
      </c>
      <c r="H11" s="3" t="s">
        <v>14</v>
      </c>
    </row>
    <row r="12" spans="1:8" x14ac:dyDescent="0.2">
      <c r="A12" s="3" t="s">
        <v>1232</v>
      </c>
      <c r="B12" s="3" t="s">
        <v>1233</v>
      </c>
      <c r="C12" s="3" t="s">
        <v>1234</v>
      </c>
      <c r="D12" s="3" t="s">
        <v>9</v>
      </c>
      <c r="E12" s="3" t="s">
        <v>1235</v>
      </c>
      <c r="F12" s="3" t="s">
        <v>461</v>
      </c>
      <c r="G12" s="115" t="s">
        <v>1163</v>
      </c>
      <c r="H12" s="3" t="s">
        <v>14</v>
      </c>
    </row>
    <row r="13" spans="1:8" x14ac:dyDescent="0.2">
      <c r="A13" s="3" t="s">
        <v>1214</v>
      </c>
      <c r="B13" s="3" t="s">
        <v>1215</v>
      </c>
      <c r="C13" s="3" t="s">
        <v>1216</v>
      </c>
      <c r="D13" s="3" t="s">
        <v>9</v>
      </c>
      <c r="E13" s="3" t="s">
        <v>1080</v>
      </c>
      <c r="F13" s="3" t="s">
        <v>1352</v>
      </c>
      <c r="G13" s="115" t="s">
        <v>1163</v>
      </c>
      <c r="H13" s="3" t="s">
        <v>14</v>
      </c>
    </row>
    <row r="14" spans="1:8" x14ac:dyDescent="0.2">
      <c r="A14" s="3" t="s">
        <v>1229</v>
      </c>
      <c r="B14" s="3" t="s">
        <v>1230</v>
      </c>
      <c r="C14" s="3" t="s">
        <v>1231</v>
      </c>
      <c r="D14" s="3" t="s">
        <v>9</v>
      </c>
      <c r="E14" s="3" t="s">
        <v>1221</v>
      </c>
      <c r="F14" s="3" t="s">
        <v>1353</v>
      </c>
      <c r="G14" s="115" t="s">
        <v>1163</v>
      </c>
      <c r="H14" s="3" t="s">
        <v>14</v>
      </c>
    </row>
    <row r="15" spans="1:8" x14ac:dyDescent="0.2">
      <c r="A15" s="3" t="s">
        <v>1211</v>
      </c>
      <c r="B15" s="3" t="s">
        <v>1212</v>
      </c>
      <c r="C15" s="3" t="s">
        <v>1213</v>
      </c>
      <c r="D15" s="3" t="s">
        <v>9</v>
      </c>
      <c r="E15" s="3" t="s">
        <v>1113</v>
      </c>
      <c r="F15" s="3" t="s">
        <v>211</v>
      </c>
      <c r="G15" s="115" t="s">
        <v>1163</v>
      </c>
      <c r="H15" s="3" t="s">
        <v>14</v>
      </c>
    </row>
    <row r="16" spans="1:8" x14ac:dyDescent="0.2">
      <c r="A16" s="3" t="s">
        <v>1225</v>
      </c>
      <c r="B16" s="3" t="s">
        <v>1226</v>
      </c>
      <c r="C16" s="3" t="s">
        <v>1227</v>
      </c>
      <c r="D16" s="3" t="s">
        <v>9</v>
      </c>
      <c r="E16" s="3" t="s">
        <v>539</v>
      </c>
      <c r="F16" s="3" t="s">
        <v>332</v>
      </c>
      <c r="G16" s="115" t="s">
        <v>1163</v>
      </c>
      <c r="H16" s="3" t="s">
        <v>14</v>
      </c>
    </row>
    <row r="17" spans="1:8" ht="42" x14ac:dyDescent="0.2">
      <c r="A17" s="3" t="s">
        <v>1228</v>
      </c>
      <c r="B17" s="3" t="s">
        <v>780</v>
      </c>
      <c r="C17" s="3" t="s">
        <v>781</v>
      </c>
      <c r="D17" s="3" t="s">
        <v>9</v>
      </c>
      <c r="E17" s="3" t="s">
        <v>331</v>
      </c>
      <c r="F17" s="3" t="s">
        <v>1354</v>
      </c>
      <c r="G17" s="115" t="s">
        <v>1153</v>
      </c>
      <c r="H17" s="3" t="s">
        <v>14</v>
      </c>
    </row>
    <row r="18" spans="1:8" x14ac:dyDescent="0.2">
      <c r="A18" s="3" t="s">
        <v>1222</v>
      </c>
      <c r="B18" s="3" t="s">
        <v>1223</v>
      </c>
      <c r="C18" s="3" t="s">
        <v>1224</v>
      </c>
      <c r="D18" s="3" t="s">
        <v>9</v>
      </c>
      <c r="E18" s="3" t="s">
        <v>1221</v>
      </c>
      <c r="F18" s="3" t="s">
        <v>1355</v>
      </c>
      <c r="G18" s="115" t="s">
        <v>1163</v>
      </c>
      <c r="H18" s="3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11201"/>
        <filter val="11202"/>
        <filter val="11203"/>
        <filter val="11204"/>
        <filter val="11205"/>
        <filter val="11206"/>
        <filter val="11207"/>
        <filter val="11208"/>
        <filter val="112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6" t="s">
        <v>1288</v>
      </c>
      <c r="B1" s="86"/>
      <c r="C1" s="86"/>
      <c r="D1" s="86"/>
      <c r="E1" s="86"/>
      <c r="F1" s="86"/>
      <c r="G1" s="86"/>
      <c r="H1" s="86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x14ac:dyDescent="0.2">
      <c r="A19" s="3" t="s">
        <v>1208</v>
      </c>
      <c r="B19" s="3" t="s">
        <v>1209</v>
      </c>
      <c r="C19" s="3" t="s">
        <v>1210</v>
      </c>
      <c r="D19" s="3" t="s">
        <v>9</v>
      </c>
      <c r="E19" s="3" t="s">
        <v>994</v>
      </c>
      <c r="F19" s="3" t="s">
        <v>1356</v>
      </c>
      <c r="G19" s="115" t="s">
        <v>1163</v>
      </c>
      <c r="H19" s="3" t="s">
        <v>14</v>
      </c>
    </row>
    <row r="20" spans="1:8" x14ac:dyDescent="0.2">
      <c r="A20" s="3" t="s">
        <v>1191</v>
      </c>
      <c r="B20" s="3" t="s">
        <v>1192</v>
      </c>
      <c r="C20" s="3" t="s">
        <v>1193</v>
      </c>
      <c r="D20" s="3" t="s">
        <v>142</v>
      </c>
      <c r="E20" s="3" t="s">
        <v>907</v>
      </c>
      <c r="F20" s="3" t="s">
        <v>1194</v>
      </c>
      <c r="G20" s="115" t="s">
        <v>1163</v>
      </c>
      <c r="H20" s="3" t="s">
        <v>14</v>
      </c>
    </row>
    <row r="21" spans="1:8" x14ac:dyDescent="0.2">
      <c r="A21" s="3" t="s">
        <v>1202</v>
      </c>
      <c r="B21" s="3" t="s">
        <v>1203</v>
      </c>
      <c r="C21" s="3" t="s">
        <v>1204</v>
      </c>
      <c r="D21" s="3" t="s">
        <v>142</v>
      </c>
      <c r="E21" s="3" t="s">
        <v>978</v>
      </c>
      <c r="F21" s="3" t="s">
        <v>1357</v>
      </c>
      <c r="G21" s="115" t="s">
        <v>1163</v>
      </c>
      <c r="H21" s="3" t="s">
        <v>14</v>
      </c>
    </row>
    <row r="22" spans="1:8" x14ac:dyDescent="0.2">
      <c r="A22" s="3" t="s">
        <v>1182</v>
      </c>
      <c r="B22" s="3" t="s">
        <v>1183</v>
      </c>
      <c r="C22" s="3" t="s">
        <v>1184</v>
      </c>
      <c r="D22" s="3" t="s">
        <v>9</v>
      </c>
      <c r="E22" s="3" t="s">
        <v>962</v>
      </c>
      <c r="F22" s="3" t="s">
        <v>1358</v>
      </c>
      <c r="G22" s="115" t="s">
        <v>1163</v>
      </c>
      <c r="H22" s="3" t="s">
        <v>14</v>
      </c>
    </row>
    <row r="23" spans="1:8" x14ac:dyDescent="0.2">
      <c r="A23" s="3" t="s">
        <v>1205</v>
      </c>
      <c r="B23" s="3" t="s">
        <v>1206</v>
      </c>
      <c r="C23" s="3" t="s">
        <v>1207</v>
      </c>
      <c r="D23" s="3" t="s">
        <v>142</v>
      </c>
      <c r="E23" s="3" t="s">
        <v>107</v>
      </c>
      <c r="F23" s="3" t="s">
        <v>1359</v>
      </c>
      <c r="G23" s="115" t="s">
        <v>1163</v>
      </c>
      <c r="H23" s="3" t="s">
        <v>14</v>
      </c>
    </row>
    <row r="24" spans="1:8" x14ac:dyDescent="0.2">
      <c r="A24" s="3" t="s">
        <v>1197</v>
      </c>
      <c r="B24" s="3" t="s">
        <v>341</v>
      </c>
      <c r="C24" s="3" t="s">
        <v>342</v>
      </c>
      <c r="D24" s="3" t="s">
        <v>9</v>
      </c>
      <c r="E24" s="3" t="s">
        <v>26</v>
      </c>
      <c r="F24" s="3" t="s">
        <v>630</v>
      </c>
      <c r="G24" s="115" t="s">
        <v>12</v>
      </c>
      <c r="H24" s="3" t="s">
        <v>14</v>
      </c>
    </row>
    <row r="25" spans="1:8" x14ac:dyDescent="0.2">
      <c r="A25" s="3" t="s">
        <v>1198</v>
      </c>
      <c r="B25" s="3" t="s">
        <v>1199</v>
      </c>
      <c r="C25" s="3" t="s">
        <v>1200</v>
      </c>
      <c r="D25" s="3" t="s">
        <v>9</v>
      </c>
      <c r="E25" s="3" t="s">
        <v>949</v>
      </c>
      <c r="F25" s="3" t="s">
        <v>1360</v>
      </c>
      <c r="G25" s="115" t="s">
        <v>1163</v>
      </c>
      <c r="H25" s="3" t="s">
        <v>14</v>
      </c>
    </row>
    <row r="26" spans="1:8" x14ac:dyDescent="0.2">
      <c r="A26" s="3" t="s">
        <v>1186</v>
      </c>
      <c r="B26" s="3" t="s">
        <v>285</v>
      </c>
      <c r="C26" s="3" t="s">
        <v>286</v>
      </c>
      <c r="D26" s="3" t="s">
        <v>9</v>
      </c>
      <c r="E26" s="3" t="s">
        <v>476</v>
      </c>
      <c r="F26" s="3" t="s">
        <v>1361</v>
      </c>
      <c r="G26" s="115" t="s">
        <v>1163</v>
      </c>
      <c r="H26" s="3" t="s">
        <v>14</v>
      </c>
    </row>
    <row r="27" spans="1:8" x14ac:dyDescent="0.2">
      <c r="A27" s="3" t="s">
        <v>1188</v>
      </c>
      <c r="B27" s="3" t="s">
        <v>1362</v>
      </c>
      <c r="C27" s="3" t="s">
        <v>1363</v>
      </c>
      <c r="D27" s="3" t="s">
        <v>9</v>
      </c>
      <c r="E27" s="3" t="s">
        <v>962</v>
      </c>
      <c r="F27" s="3" t="s">
        <v>1355</v>
      </c>
      <c r="G27" s="115" t="s">
        <v>1163</v>
      </c>
      <c r="H27" s="3" t="s">
        <v>14</v>
      </c>
    </row>
    <row r="28" spans="1:8" x14ac:dyDescent="0.2">
      <c r="A28" s="3" t="s">
        <v>1195</v>
      </c>
      <c r="B28" s="3" t="s">
        <v>1189</v>
      </c>
      <c r="C28" s="3" t="s">
        <v>1190</v>
      </c>
      <c r="D28" s="3" t="s">
        <v>142</v>
      </c>
      <c r="E28" s="3" t="s">
        <v>1118</v>
      </c>
      <c r="F28" s="3" t="s">
        <v>1196</v>
      </c>
      <c r="G28" s="115" t="s">
        <v>1163</v>
      </c>
      <c r="H28" s="3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11301"/>
        <filter val="11302"/>
        <filter val="11303"/>
        <filter val="11304"/>
        <filter val="11305"/>
        <filter val="11306"/>
        <filter val="11307"/>
        <filter val="11308"/>
        <filter val="11309"/>
        <filter val="11310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6" t="s">
        <v>1289</v>
      </c>
      <c r="B1" s="86"/>
      <c r="C1" s="86"/>
      <c r="D1" s="86"/>
      <c r="E1" s="86"/>
      <c r="F1" s="86"/>
      <c r="G1" s="86"/>
      <c r="H1" s="86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x14ac:dyDescent="0.2">
      <c r="A29" s="3" t="s">
        <v>1179</v>
      </c>
      <c r="B29" s="3" t="s">
        <v>1180</v>
      </c>
      <c r="C29" s="3" t="s">
        <v>1181</v>
      </c>
      <c r="D29" s="3" t="s">
        <v>9</v>
      </c>
      <c r="E29" s="3" t="s">
        <v>1052</v>
      </c>
      <c r="F29" s="3" t="s">
        <v>275</v>
      </c>
      <c r="G29" s="115" t="s">
        <v>1163</v>
      </c>
      <c r="H29" s="3" t="s">
        <v>14</v>
      </c>
    </row>
    <row r="30" spans="1:8" x14ac:dyDescent="0.2">
      <c r="A30" s="3" t="s">
        <v>1176</v>
      </c>
      <c r="B30" s="3" t="s">
        <v>1177</v>
      </c>
      <c r="C30" s="3" t="s">
        <v>1178</v>
      </c>
      <c r="D30" s="3" t="s">
        <v>142</v>
      </c>
      <c r="E30" s="3" t="s">
        <v>676</v>
      </c>
      <c r="F30" s="3" t="s">
        <v>185</v>
      </c>
      <c r="G30" s="115" t="s">
        <v>1163</v>
      </c>
      <c r="H30" s="3" t="s">
        <v>14</v>
      </c>
    </row>
    <row r="31" spans="1:8" x14ac:dyDescent="0.2">
      <c r="A31" s="3" t="s">
        <v>1167</v>
      </c>
      <c r="B31" s="3" t="s">
        <v>277</v>
      </c>
      <c r="C31" s="3" t="s">
        <v>1168</v>
      </c>
      <c r="D31" s="3" t="s">
        <v>9</v>
      </c>
      <c r="E31" s="3" t="s">
        <v>40</v>
      </c>
      <c r="F31" s="3" t="s">
        <v>55</v>
      </c>
      <c r="G31" s="115" t="s">
        <v>1163</v>
      </c>
      <c r="H31" s="3" t="s">
        <v>14</v>
      </c>
    </row>
    <row r="32" spans="1:8" x14ac:dyDescent="0.2">
      <c r="A32" s="3" t="s">
        <v>1164</v>
      </c>
      <c r="B32" s="3" t="s">
        <v>1165</v>
      </c>
      <c r="C32" s="3" t="s">
        <v>1166</v>
      </c>
      <c r="D32" s="3" t="s">
        <v>9</v>
      </c>
      <c r="E32" s="3" t="s">
        <v>930</v>
      </c>
      <c r="F32" s="3" t="s">
        <v>103</v>
      </c>
      <c r="G32" s="115" t="s">
        <v>1163</v>
      </c>
      <c r="H32" s="3" t="s">
        <v>14</v>
      </c>
    </row>
    <row r="33" spans="1:8" x14ac:dyDescent="0.2">
      <c r="A33" s="3" t="s">
        <v>1173</v>
      </c>
      <c r="B33" s="3" t="s">
        <v>1174</v>
      </c>
      <c r="C33" s="3" t="s">
        <v>1175</v>
      </c>
      <c r="D33" s="3" t="s">
        <v>142</v>
      </c>
      <c r="E33" s="3" t="s">
        <v>676</v>
      </c>
      <c r="F33" s="3" t="s">
        <v>1356</v>
      </c>
      <c r="G33" s="115" t="s">
        <v>1163</v>
      </c>
      <c r="H33" s="3" t="s">
        <v>14</v>
      </c>
    </row>
    <row r="34" spans="1:8" x14ac:dyDescent="0.2">
      <c r="A34" s="3" t="s">
        <v>1161</v>
      </c>
      <c r="B34" s="3" t="s">
        <v>554</v>
      </c>
      <c r="C34" s="3" t="s">
        <v>1162</v>
      </c>
      <c r="D34" s="3" t="s">
        <v>64</v>
      </c>
      <c r="E34" s="3" t="s">
        <v>1113</v>
      </c>
      <c r="F34" s="3" t="s">
        <v>12</v>
      </c>
      <c r="G34" s="115" t="s">
        <v>1163</v>
      </c>
      <c r="H34" s="3" t="s">
        <v>14</v>
      </c>
    </row>
    <row r="35" spans="1:8" x14ac:dyDescent="0.2">
      <c r="A35" s="3" t="s">
        <v>1169</v>
      </c>
      <c r="B35" s="3" t="s">
        <v>281</v>
      </c>
      <c r="C35" s="3" t="s">
        <v>282</v>
      </c>
      <c r="D35" s="3" t="s">
        <v>9</v>
      </c>
      <c r="E35" s="3" t="s">
        <v>26</v>
      </c>
      <c r="F35" s="3" t="s">
        <v>1354</v>
      </c>
      <c r="G35" s="115" t="s">
        <v>12</v>
      </c>
      <c r="H35" s="3" t="s">
        <v>14</v>
      </c>
    </row>
    <row r="36" spans="1:8" x14ac:dyDescent="0.2">
      <c r="A36" s="3" t="s">
        <v>1170</v>
      </c>
      <c r="B36" s="3" t="s">
        <v>1171</v>
      </c>
      <c r="C36" s="3" t="s">
        <v>1172</v>
      </c>
      <c r="D36" s="3" t="s">
        <v>9</v>
      </c>
      <c r="E36" s="3" t="s">
        <v>331</v>
      </c>
      <c r="F36" s="3" t="s">
        <v>32</v>
      </c>
      <c r="G36" s="115" t="s">
        <v>1163</v>
      </c>
      <c r="H36" s="3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11401"/>
        <filter val="11402"/>
        <filter val="11403"/>
        <filter val="11404"/>
        <filter val="11405"/>
        <filter val="11406"/>
        <filter val="11408"/>
        <filter val="114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7" customWidth="1"/>
    <col min="2" max="2" width="4.875" style="7" customWidth="1"/>
    <col min="3" max="3" width="8.125" style="68" customWidth="1"/>
    <col min="4" max="4" width="6.75" style="7" hidden="1" customWidth="1"/>
    <col min="5" max="5" width="20.75" style="7" customWidth="1"/>
    <col min="6" max="6" width="3.875" style="7" hidden="1" customWidth="1"/>
    <col min="7" max="7" width="4.875" style="7" customWidth="1"/>
    <col min="8" max="9" width="5" style="41" customWidth="1"/>
    <col min="10" max="10" width="4.375" style="41" customWidth="1"/>
    <col min="11" max="11" width="11.625" style="7" customWidth="1"/>
    <col min="12" max="12" width="9.75" style="7" customWidth="1"/>
    <col min="13" max="13" width="5" style="7" customWidth="1"/>
    <col min="14" max="16384" width="8" style="7"/>
  </cols>
  <sheetData>
    <row r="1" spans="2:40" ht="14.45" customHeight="1" x14ac:dyDescent="0.4">
      <c r="B1" s="98" t="s">
        <v>1290</v>
      </c>
      <c r="C1" s="99"/>
      <c r="D1" s="99"/>
      <c r="E1" s="99"/>
      <c r="F1" s="99"/>
      <c r="G1" s="99"/>
      <c r="H1" s="99"/>
      <c r="I1" s="99"/>
      <c r="J1" s="99"/>
      <c r="K1" s="99"/>
      <c r="L1" s="100"/>
    </row>
    <row r="2" spans="2:40" ht="3" customHeight="1" thickBot="1" x14ac:dyDescent="0.45"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3"/>
    </row>
    <row r="3" spans="2:40" ht="16.5" hidden="1" customHeight="1" thickBot="1" x14ac:dyDescent="0.45">
      <c r="B3" s="8"/>
      <c r="C3" s="9"/>
      <c r="D3" s="9"/>
      <c r="E3" s="9"/>
      <c r="F3" s="9"/>
      <c r="G3" s="9"/>
      <c r="H3" s="10"/>
      <c r="I3" s="10"/>
      <c r="J3" s="10"/>
      <c r="K3" s="9"/>
      <c r="L3" s="11"/>
    </row>
    <row r="4" spans="2:40" ht="16.5" customHeight="1" thickBot="1" x14ac:dyDescent="0.45">
      <c r="B4" s="104" t="s">
        <v>1291</v>
      </c>
      <c r="C4" s="106" t="s">
        <v>1292</v>
      </c>
      <c r="D4" s="108" t="s">
        <v>1293</v>
      </c>
      <c r="E4" s="110" t="s">
        <v>1294</v>
      </c>
      <c r="F4" s="12" t="s">
        <v>1295</v>
      </c>
      <c r="G4" s="13" t="s">
        <v>1296</v>
      </c>
      <c r="H4" s="112" t="s">
        <v>1297</v>
      </c>
      <c r="I4" s="113"/>
      <c r="J4" s="113"/>
      <c r="K4" s="110" t="s">
        <v>1298</v>
      </c>
      <c r="L4" s="110" t="s">
        <v>1299</v>
      </c>
    </row>
    <row r="5" spans="2:40" ht="15" customHeight="1" thickBot="1" x14ac:dyDescent="0.45">
      <c r="B5" s="105"/>
      <c r="C5" s="107"/>
      <c r="D5" s="109"/>
      <c r="E5" s="111"/>
      <c r="F5" s="14" t="s">
        <v>1300</v>
      </c>
      <c r="G5" s="15" t="s">
        <v>1301</v>
      </c>
      <c r="H5" s="16" t="s">
        <v>1300</v>
      </c>
      <c r="I5" s="16" t="s">
        <v>1302</v>
      </c>
      <c r="J5" s="16" t="s">
        <v>1303</v>
      </c>
      <c r="K5" s="111"/>
      <c r="L5" s="111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</row>
    <row r="6" spans="2:40" s="17" customFormat="1" ht="19.149999999999999" customHeight="1" x14ac:dyDescent="0.25">
      <c r="B6" s="87" t="s">
        <v>1304</v>
      </c>
      <c r="C6" s="18">
        <v>3011542</v>
      </c>
      <c r="E6" s="18" t="s">
        <v>1305</v>
      </c>
      <c r="F6" s="19"/>
      <c r="G6" s="19">
        <v>3</v>
      </c>
      <c r="H6" s="19">
        <v>48</v>
      </c>
      <c r="I6" s="19">
        <v>0</v>
      </c>
      <c r="J6" s="19">
        <f t="shared" ref="J6:J12" si="0">SUM(H6:I6)</f>
        <v>48</v>
      </c>
      <c r="K6" s="20" t="s">
        <v>1306</v>
      </c>
      <c r="L6" s="21" t="s">
        <v>1306</v>
      </c>
    </row>
    <row r="7" spans="2:40" s="17" customFormat="1" ht="19.149999999999999" customHeight="1" x14ac:dyDescent="0.2">
      <c r="B7" s="88"/>
      <c r="C7" s="18">
        <v>3011543</v>
      </c>
      <c r="D7" s="22"/>
      <c r="E7" s="18" t="s">
        <v>1307</v>
      </c>
      <c r="F7" s="19"/>
      <c r="G7" s="19">
        <v>2</v>
      </c>
      <c r="H7" s="19">
        <v>32</v>
      </c>
      <c r="I7" s="19">
        <v>0</v>
      </c>
      <c r="J7" s="19">
        <f t="shared" si="0"/>
        <v>32</v>
      </c>
      <c r="K7" s="20" t="s">
        <v>1306</v>
      </c>
      <c r="L7" s="23" t="s">
        <v>1305</v>
      </c>
    </row>
    <row r="8" spans="2:40" s="17" customFormat="1" ht="19.149999999999999" customHeight="1" x14ac:dyDescent="0.35">
      <c r="B8" s="88"/>
      <c r="C8" s="24">
        <v>3011560</v>
      </c>
      <c r="D8" s="22"/>
      <c r="E8" s="25" t="s">
        <v>1308</v>
      </c>
      <c r="F8" s="26"/>
      <c r="G8" s="26">
        <v>3</v>
      </c>
      <c r="H8" s="26">
        <v>32</v>
      </c>
      <c r="I8" s="26">
        <v>32</v>
      </c>
      <c r="J8" s="26">
        <f t="shared" si="0"/>
        <v>64</v>
      </c>
      <c r="K8" s="27" t="s">
        <v>1306</v>
      </c>
      <c r="L8" s="28" t="s">
        <v>1306</v>
      </c>
    </row>
    <row r="9" spans="2:40" s="17" customFormat="1" ht="19.149999999999999" customHeight="1" x14ac:dyDescent="0.2">
      <c r="B9" s="88"/>
      <c r="C9" s="18">
        <v>9108</v>
      </c>
      <c r="D9" s="29"/>
      <c r="E9" s="18" t="s">
        <v>1309</v>
      </c>
      <c r="F9" s="19"/>
      <c r="G9" s="19">
        <v>2</v>
      </c>
      <c r="H9" s="19">
        <v>32</v>
      </c>
      <c r="I9" s="19">
        <v>0</v>
      </c>
      <c r="J9" s="19">
        <f t="shared" si="0"/>
        <v>32</v>
      </c>
      <c r="K9" s="20" t="s">
        <v>1306</v>
      </c>
      <c r="L9" s="30" t="s">
        <v>1306</v>
      </c>
    </row>
    <row r="10" spans="2:40" s="17" customFormat="1" ht="19.149999999999999" customHeight="1" x14ac:dyDescent="0.35">
      <c r="B10" s="88"/>
      <c r="C10" s="18">
        <v>3011561</v>
      </c>
      <c r="D10" s="22"/>
      <c r="E10" s="31" t="s">
        <v>1310</v>
      </c>
      <c r="F10" s="19"/>
      <c r="G10" s="19">
        <v>3</v>
      </c>
      <c r="H10" s="19">
        <v>32</v>
      </c>
      <c r="I10" s="19">
        <v>32</v>
      </c>
      <c r="J10" s="19">
        <f t="shared" si="0"/>
        <v>64</v>
      </c>
      <c r="K10" s="20" t="s">
        <v>1306</v>
      </c>
      <c r="L10" s="23" t="s">
        <v>1305</v>
      </c>
    </row>
    <row r="11" spans="2:40" s="17" customFormat="1" ht="19.149999999999999" customHeight="1" x14ac:dyDescent="0.35">
      <c r="B11" s="88"/>
      <c r="C11" s="18">
        <v>9118</v>
      </c>
      <c r="D11" s="32"/>
      <c r="E11" s="18" t="s">
        <v>1311</v>
      </c>
      <c r="F11" s="19"/>
      <c r="G11" s="19">
        <v>3</v>
      </c>
      <c r="H11" s="19">
        <v>48</v>
      </c>
      <c r="I11" s="19">
        <v>0</v>
      </c>
      <c r="J11" s="19">
        <f t="shared" si="0"/>
        <v>48</v>
      </c>
      <c r="K11" s="20" t="s">
        <v>1306</v>
      </c>
      <c r="L11" s="30" t="s">
        <v>1306</v>
      </c>
    </row>
    <row r="12" spans="2:40" s="17" customFormat="1" ht="19.149999999999999" customHeight="1" thickBot="1" x14ac:dyDescent="0.25">
      <c r="B12" s="88"/>
      <c r="C12" s="25">
        <v>9122</v>
      </c>
      <c r="D12" s="22"/>
      <c r="E12" s="25" t="s">
        <v>1312</v>
      </c>
      <c r="F12" s="26"/>
      <c r="G12" s="26">
        <v>1</v>
      </c>
      <c r="H12" s="26">
        <v>0</v>
      </c>
      <c r="I12" s="26">
        <v>32</v>
      </c>
      <c r="J12" s="26">
        <f t="shared" si="0"/>
        <v>32</v>
      </c>
      <c r="K12" s="27" t="s">
        <v>1306</v>
      </c>
      <c r="L12" s="28" t="s">
        <v>1306</v>
      </c>
    </row>
    <row r="13" spans="2:40" ht="18.600000000000001" customHeight="1" thickBot="1" x14ac:dyDescent="0.45">
      <c r="B13" s="87" t="s">
        <v>1313</v>
      </c>
      <c r="C13" s="89" t="s">
        <v>1303</v>
      </c>
      <c r="D13" s="89"/>
      <c r="E13" s="90"/>
      <c r="F13" s="33">
        <f>SUM(F6:F12)</f>
        <v>0</v>
      </c>
      <c r="G13" s="33">
        <f>SUM(G6:G12)</f>
        <v>17</v>
      </c>
      <c r="H13" s="33">
        <f>SUM(H6:H12)</f>
        <v>224</v>
      </c>
      <c r="I13" s="33">
        <f>SUM(I6:I12)</f>
        <v>96</v>
      </c>
      <c r="J13" s="33">
        <f>SUM(J6:J12)</f>
        <v>320</v>
      </c>
      <c r="K13" s="34" t="s">
        <v>1306</v>
      </c>
      <c r="L13" s="34" t="s">
        <v>1306</v>
      </c>
    </row>
    <row r="14" spans="2:40" ht="19.149999999999999" customHeight="1" x14ac:dyDescent="0.4">
      <c r="B14" s="88"/>
      <c r="C14" s="35">
        <v>9101</v>
      </c>
      <c r="D14" s="36"/>
      <c r="E14" s="37" t="s">
        <v>1314</v>
      </c>
      <c r="F14" s="19"/>
      <c r="G14" s="38">
        <v>3</v>
      </c>
      <c r="H14" s="19">
        <v>48</v>
      </c>
      <c r="I14" s="19">
        <v>0</v>
      </c>
      <c r="J14" s="19">
        <f t="shared" ref="J14:J22" si="1">SUM(H14:I14)</f>
        <v>48</v>
      </c>
      <c r="K14" s="20" t="s">
        <v>1306</v>
      </c>
      <c r="L14" s="30" t="s">
        <v>1306</v>
      </c>
    </row>
    <row r="15" spans="2:40" ht="19.149999999999999" customHeight="1" x14ac:dyDescent="0.4">
      <c r="B15" s="88"/>
      <c r="C15" s="31">
        <v>3012226</v>
      </c>
      <c r="D15" s="39"/>
      <c r="E15" s="18" t="s">
        <v>1315</v>
      </c>
      <c r="F15" s="19"/>
      <c r="G15" s="19">
        <v>1</v>
      </c>
      <c r="H15" s="19">
        <v>0</v>
      </c>
      <c r="I15" s="19">
        <v>48</v>
      </c>
      <c r="J15" s="19">
        <f t="shared" si="1"/>
        <v>48</v>
      </c>
      <c r="K15" s="40" t="s">
        <v>1306</v>
      </c>
      <c r="L15" s="30" t="s">
        <v>1306</v>
      </c>
    </row>
    <row r="16" spans="2:40" ht="19.149999999999999" customHeight="1" x14ac:dyDescent="0.4">
      <c r="B16" s="88"/>
      <c r="C16" s="31">
        <v>3011544</v>
      </c>
      <c r="D16" s="39"/>
      <c r="E16" s="18" t="s">
        <v>1316</v>
      </c>
      <c r="F16" s="19"/>
      <c r="G16" s="19">
        <v>1</v>
      </c>
      <c r="H16" s="41">
        <v>0</v>
      </c>
      <c r="I16" s="19">
        <v>48</v>
      </c>
      <c r="J16" s="19">
        <f t="shared" si="1"/>
        <v>48</v>
      </c>
      <c r="K16" s="40" t="s">
        <v>1306</v>
      </c>
      <c r="L16" s="30" t="s">
        <v>1306</v>
      </c>
    </row>
    <row r="17" spans="2:12" ht="19.149999999999999" customHeight="1" x14ac:dyDescent="0.4">
      <c r="B17" s="88"/>
      <c r="C17" s="31">
        <v>3011874</v>
      </c>
      <c r="D17" s="39"/>
      <c r="E17" s="31" t="s">
        <v>1317</v>
      </c>
      <c r="F17" s="19"/>
      <c r="G17" s="19">
        <v>2</v>
      </c>
      <c r="H17" s="19">
        <v>32</v>
      </c>
      <c r="I17" s="19">
        <v>0</v>
      </c>
      <c r="J17" s="19">
        <f t="shared" si="1"/>
        <v>32</v>
      </c>
      <c r="K17" s="42" t="s">
        <v>1307</v>
      </c>
      <c r="L17" s="30" t="s">
        <v>1306</v>
      </c>
    </row>
    <row r="18" spans="2:12" ht="19.149999999999999" customHeight="1" x14ac:dyDescent="0.4">
      <c r="B18" s="88"/>
      <c r="C18" s="31">
        <v>3012225</v>
      </c>
      <c r="D18" s="36"/>
      <c r="E18" s="18" t="s">
        <v>1318</v>
      </c>
      <c r="F18" s="19"/>
      <c r="G18" s="19">
        <v>3</v>
      </c>
      <c r="H18" s="19">
        <v>32</v>
      </c>
      <c r="I18" s="19">
        <v>32</v>
      </c>
      <c r="J18" s="19">
        <f t="shared" si="1"/>
        <v>64</v>
      </c>
      <c r="K18" s="43" t="s">
        <v>1308</v>
      </c>
      <c r="L18" s="30" t="s">
        <v>1306</v>
      </c>
    </row>
    <row r="19" spans="2:12" ht="19.149999999999999" customHeight="1" x14ac:dyDescent="0.4">
      <c r="B19" s="88"/>
      <c r="C19" s="31">
        <v>3011545</v>
      </c>
      <c r="D19" s="39"/>
      <c r="E19" s="31" t="s">
        <v>1319</v>
      </c>
      <c r="F19" s="19"/>
      <c r="G19" s="19">
        <v>3</v>
      </c>
      <c r="H19" s="19">
        <v>32</v>
      </c>
      <c r="I19" s="19">
        <v>32</v>
      </c>
      <c r="J19" s="19">
        <f t="shared" si="1"/>
        <v>64</v>
      </c>
      <c r="K19" s="44" t="s">
        <v>1310</v>
      </c>
      <c r="L19" s="45" t="s">
        <v>1306</v>
      </c>
    </row>
    <row r="20" spans="2:12" ht="19.149999999999999" customHeight="1" x14ac:dyDescent="0.4">
      <c r="B20" s="88"/>
      <c r="C20" s="31">
        <v>3011546</v>
      </c>
      <c r="D20" s="36"/>
      <c r="E20" s="18" t="s">
        <v>1320</v>
      </c>
      <c r="F20" s="19"/>
      <c r="G20" s="19">
        <v>2</v>
      </c>
      <c r="H20" s="19">
        <v>32</v>
      </c>
      <c r="I20" s="19">
        <v>0</v>
      </c>
      <c r="J20" s="19">
        <f t="shared" si="1"/>
        <v>32</v>
      </c>
      <c r="K20" s="43" t="s">
        <v>1305</v>
      </c>
      <c r="L20" s="30" t="s">
        <v>1306</v>
      </c>
    </row>
    <row r="21" spans="2:12" ht="19.149999999999999" customHeight="1" x14ac:dyDescent="0.4">
      <c r="B21" s="88"/>
      <c r="C21" s="31">
        <v>9991031</v>
      </c>
      <c r="D21" s="39"/>
      <c r="E21" s="18" t="s">
        <v>780</v>
      </c>
      <c r="F21" s="19"/>
      <c r="G21" s="19">
        <v>2</v>
      </c>
      <c r="H21" s="19">
        <v>32</v>
      </c>
      <c r="I21" s="19">
        <v>0</v>
      </c>
      <c r="J21" s="19">
        <f t="shared" si="1"/>
        <v>32</v>
      </c>
      <c r="K21" s="40" t="s">
        <v>1306</v>
      </c>
      <c r="L21" s="30" t="s">
        <v>1306</v>
      </c>
    </row>
    <row r="22" spans="2:12" ht="19.149999999999999" customHeight="1" thickBot="1" x14ac:dyDescent="0.45">
      <c r="B22" s="88"/>
      <c r="C22" s="31">
        <v>3011548</v>
      </c>
      <c r="D22" s="36"/>
      <c r="E22" s="18" t="s">
        <v>1321</v>
      </c>
      <c r="F22" s="19"/>
      <c r="G22" s="19">
        <v>1</v>
      </c>
      <c r="H22" s="19">
        <v>0</v>
      </c>
      <c r="I22" s="19">
        <v>48</v>
      </c>
      <c r="J22" s="19">
        <f t="shared" si="1"/>
        <v>48</v>
      </c>
      <c r="K22" s="43" t="s">
        <v>1310</v>
      </c>
      <c r="L22" s="30" t="s">
        <v>1306</v>
      </c>
    </row>
    <row r="23" spans="2:12" ht="18.600000000000001" customHeight="1" thickBot="1" x14ac:dyDescent="0.45">
      <c r="B23" s="87" t="s">
        <v>1322</v>
      </c>
      <c r="C23" s="91" t="s">
        <v>1303</v>
      </c>
      <c r="D23" s="89"/>
      <c r="E23" s="90"/>
      <c r="F23" s="46">
        <f>SUM(F13:F22)</f>
        <v>0</v>
      </c>
      <c r="G23" s="47">
        <f>SUM(G14:G22)</f>
        <v>18</v>
      </c>
      <c r="H23" s="33">
        <f>SUM(H14:H22)</f>
        <v>208</v>
      </c>
      <c r="I23" s="33">
        <f>SUM(I14:I22)</f>
        <v>208</v>
      </c>
      <c r="J23" s="33">
        <f>SUM(J14:J22)</f>
        <v>416</v>
      </c>
      <c r="K23" s="34" t="s">
        <v>1306</v>
      </c>
      <c r="L23" s="34" t="s">
        <v>1306</v>
      </c>
    </row>
    <row r="24" spans="2:12" ht="19.149999999999999" customHeight="1" x14ac:dyDescent="0.4">
      <c r="B24" s="88"/>
      <c r="C24" s="35">
        <v>3011562</v>
      </c>
      <c r="D24" s="39"/>
      <c r="E24" s="35" t="s">
        <v>1323</v>
      </c>
      <c r="F24" s="19"/>
      <c r="G24" s="38">
        <v>1</v>
      </c>
      <c r="H24" s="19">
        <v>0</v>
      </c>
      <c r="I24" s="19">
        <v>48</v>
      </c>
      <c r="J24" s="19">
        <f t="shared" ref="J24:J33" si="2">SUM(H24:I24)</f>
        <v>48</v>
      </c>
      <c r="K24" s="40" t="s">
        <v>1306</v>
      </c>
      <c r="L24" s="45" t="s">
        <v>1306</v>
      </c>
    </row>
    <row r="25" spans="2:12" ht="19.149999999999999" customHeight="1" x14ac:dyDescent="0.4">
      <c r="B25" s="88"/>
      <c r="C25" s="31">
        <v>3011549</v>
      </c>
      <c r="D25" s="48"/>
      <c r="E25" s="31" t="s">
        <v>1324</v>
      </c>
      <c r="F25" s="38"/>
      <c r="G25" s="19">
        <v>1</v>
      </c>
      <c r="H25" s="38">
        <v>0</v>
      </c>
      <c r="I25" s="38">
        <v>48</v>
      </c>
      <c r="J25" s="38">
        <f t="shared" si="2"/>
        <v>48</v>
      </c>
      <c r="K25" s="49" t="s">
        <v>1306</v>
      </c>
      <c r="L25" s="50" t="s">
        <v>1306</v>
      </c>
    </row>
    <row r="26" spans="2:12" ht="19.149999999999999" customHeight="1" x14ac:dyDescent="0.4">
      <c r="B26" s="88"/>
      <c r="C26" s="31">
        <v>3011550</v>
      </c>
      <c r="D26" s="39"/>
      <c r="E26" s="31" t="s">
        <v>1325</v>
      </c>
      <c r="F26" s="19"/>
      <c r="G26" s="19">
        <v>3</v>
      </c>
      <c r="H26" s="19">
        <v>48</v>
      </c>
      <c r="I26" s="19">
        <v>0</v>
      </c>
      <c r="J26" s="19">
        <f t="shared" si="2"/>
        <v>48</v>
      </c>
      <c r="K26" s="40" t="s">
        <v>1306</v>
      </c>
      <c r="L26" s="45" t="s">
        <v>1306</v>
      </c>
    </row>
    <row r="27" spans="2:12" ht="19.149999999999999" customHeight="1" x14ac:dyDescent="0.4">
      <c r="B27" s="88"/>
      <c r="C27" s="37">
        <v>3011566</v>
      </c>
      <c r="D27" s="39"/>
      <c r="E27" s="37" t="s">
        <v>1326</v>
      </c>
      <c r="F27" s="19"/>
      <c r="G27" s="38">
        <v>3</v>
      </c>
      <c r="H27" s="19">
        <v>32</v>
      </c>
      <c r="I27" s="19">
        <v>32</v>
      </c>
      <c r="J27" s="19">
        <f t="shared" si="2"/>
        <v>64</v>
      </c>
      <c r="K27" s="40" t="s">
        <v>1306</v>
      </c>
      <c r="L27" s="45" t="s">
        <v>1306</v>
      </c>
    </row>
    <row r="28" spans="2:12" ht="19.149999999999999" customHeight="1" x14ac:dyDescent="0.4">
      <c r="B28" s="88"/>
      <c r="C28" s="31">
        <v>3011551</v>
      </c>
      <c r="D28" s="39"/>
      <c r="E28" s="31" t="s">
        <v>1327</v>
      </c>
      <c r="F28" s="19"/>
      <c r="G28" s="19">
        <v>1</v>
      </c>
      <c r="H28" s="19">
        <v>0</v>
      </c>
      <c r="I28" s="19">
        <v>48</v>
      </c>
      <c r="J28" s="19">
        <f t="shared" si="2"/>
        <v>48</v>
      </c>
      <c r="K28" s="40" t="s">
        <v>1306</v>
      </c>
      <c r="L28" s="45" t="s">
        <v>1306</v>
      </c>
    </row>
    <row r="29" spans="2:12" ht="19.149999999999999" customHeight="1" x14ac:dyDescent="0.4">
      <c r="B29" s="88"/>
      <c r="C29" s="31">
        <v>9102</v>
      </c>
      <c r="D29" s="39"/>
      <c r="E29" s="31" t="s">
        <v>1328</v>
      </c>
      <c r="F29" s="19"/>
      <c r="G29" s="19">
        <v>2</v>
      </c>
      <c r="H29" s="19">
        <v>32</v>
      </c>
      <c r="I29" s="19">
        <v>0</v>
      </c>
      <c r="J29" s="19">
        <f t="shared" si="2"/>
        <v>32</v>
      </c>
      <c r="K29" s="40" t="s">
        <v>1306</v>
      </c>
      <c r="L29" s="30" t="s">
        <v>1306</v>
      </c>
    </row>
    <row r="30" spans="2:12" ht="19.149999999999999" customHeight="1" x14ac:dyDescent="0.4">
      <c r="B30" s="88"/>
      <c r="C30" s="31">
        <v>3011552</v>
      </c>
      <c r="D30" s="51"/>
      <c r="E30" s="31" t="s">
        <v>1329</v>
      </c>
      <c r="F30" s="26"/>
      <c r="G30" s="19">
        <v>3</v>
      </c>
      <c r="H30" s="26">
        <v>32</v>
      </c>
      <c r="I30" s="26">
        <v>32</v>
      </c>
      <c r="J30" s="26">
        <f t="shared" si="2"/>
        <v>64</v>
      </c>
      <c r="K30" s="52" t="s">
        <v>1319</v>
      </c>
      <c r="L30" s="28" t="s">
        <v>1306</v>
      </c>
    </row>
    <row r="31" spans="2:12" ht="19.149999999999999" customHeight="1" x14ac:dyDescent="0.4">
      <c r="B31" s="88"/>
      <c r="C31" s="31">
        <v>9991000</v>
      </c>
      <c r="D31" s="51"/>
      <c r="E31" s="31" t="s">
        <v>1330</v>
      </c>
      <c r="F31" s="26"/>
      <c r="G31" s="19">
        <v>2</v>
      </c>
      <c r="H31" s="26">
        <v>16</v>
      </c>
      <c r="I31" s="26">
        <v>48</v>
      </c>
      <c r="J31" s="26">
        <f t="shared" si="2"/>
        <v>64</v>
      </c>
      <c r="K31" s="53" t="s">
        <v>1306</v>
      </c>
      <c r="L31" s="28" t="s">
        <v>1306</v>
      </c>
    </row>
    <row r="32" spans="2:12" ht="19.149999999999999" customHeight="1" x14ac:dyDescent="0.4">
      <c r="B32" s="88"/>
      <c r="C32" s="24">
        <v>3011554</v>
      </c>
      <c r="D32" s="39"/>
      <c r="E32" s="24" t="s">
        <v>1331</v>
      </c>
      <c r="F32" s="19"/>
      <c r="G32" s="26">
        <v>2</v>
      </c>
      <c r="H32" s="19">
        <v>16</v>
      </c>
      <c r="I32" s="19">
        <v>32</v>
      </c>
      <c r="J32" s="19">
        <f t="shared" si="2"/>
        <v>48</v>
      </c>
      <c r="K32" s="42" t="s">
        <v>1319</v>
      </c>
      <c r="L32" s="30" t="s">
        <v>1306</v>
      </c>
    </row>
    <row r="33" spans="2:30" ht="19.149999999999999" customHeight="1" thickBot="1" x14ac:dyDescent="0.45">
      <c r="B33" s="88"/>
      <c r="C33" s="54">
        <v>3011556</v>
      </c>
      <c r="D33" s="51"/>
      <c r="E33" s="31" t="s">
        <v>1332</v>
      </c>
      <c r="F33" s="26"/>
      <c r="G33" s="19">
        <v>1</v>
      </c>
      <c r="H33" s="26">
        <v>0</v>
      </c>
      <c r="I33" s="26">
        <v>48</v>
      </c>
      <c r="J33" s="26">
        <f t="shared" si="2"/>
        <v>48</v>
      </c>
      <c r="K33" s="53" t="s">
        <v>1306</v>
      </c>
      <c r="L33" s="55" t="s">
        <v>1306</v>
      </c>
    </row>
    <row r="34" spans="2:30" ht="18.600000000000001" customHeight="1" thickBot="1" x14ac:dyDescent="0.45">
      <c r="B34" s="87" t="s">
        <v>1333</v>
      </c>
      <c r="C34" s="89" t="s">
        <v>1303</v>
      </c>
      <c r="D34" s="89"/>
      <c r="E34" s="90"/>
      <c r="F34" s="33">
        <f>SUM(F23:F33)</f>
        <v>0</v>
      </c>
      <c r="G34" s="33">
        <f>SUM(G24:G33)</f>
        <v>19</v>
      </c>
      <c r="H34" s="33">
        <f>SUM(H24:H33)</f>
        <v>176</v>
      </c>
      <c r="I34" s="33">
        <f>SUM(I24:I33)</f>
        <v>336</v>
      </c>
      <c r="J34" s="33">
        <f>SUM(J24:J33)</f>
        <v>512</v>
      </c>
      <c r="K34" s="34" t="s">
        <v>1306</v>
      </c>
      <c r="L34" s="34" t="s">
        <v>1306</v>
      </c>
    </row>
    <row r="35" spans="2:30" ht="19.149999999999999" customHeight="1" x14ac:dyDescent="0.4">
      <c r="B35" s="88"/>
      <c r="C35" s="31">
        <v>3011555</v>
      </c>
      <c r="D35" s="39"/>
      <c r="E35" s="31" t="s">
        <v>1334</v>
      </c>
      <c r="F35" s="19"/>
      <c r="G35" s="19">
        <v>1</v>
      </c>
      <c r="H35" s="19">
        <v>0</v>
      </c>
      <c r="I35" s="19">
        <v>48</v>
      </c>
      <c r="J35" s="19">
        <f t="shared" ref="J35:J43" si="3">SUM(H35:I35)</f>
        <v>48</v>
      </c>
      <c r="K35" s="40" t="s">
        <v>1306</v>
      </c>
      <c r="L35" s="45" t="s">
        <v>1306</v>
      </c>
    </row>
    <row r="36" spans="2:30" ht="19.149999999999999" customHeight="1" x14ac:dyDescent="0.4">
      <c r="B36" s="88"/>
      <c r="C36" s="31">
        <v>3011563</v>
      </c>
      <c r="D36" s="39"/>
      <c r="E36" s="31" t="s">
        <v>1335</v>
      </c>
      <c r="F36" s="19"/>
      <c r="G36" s="19">
        <v>3</v>
      </c>
      <c r="H36" s="19">
        <v>32</v>
      </c>
      <c r="I36" s="19">
        <v>32</v>
      </c>
      <c r="J36" s="19">
        <f t="shared" si="3"/>
        <v>64</v>
      </c>
      <c r="K36" s="43" t="s">
        <v>1308</v>
      </c>
      <c r="L36" s="30" t="s">
        <v>1306</v>
      </c>
    </row>
    <row r="37" spans="2:30" ht="19.149999999999999" customHeight="1" x14ac:dyDescent="0.4">
      <c r="B37" s="88"/>
      <c r="C37" s="31">
        <v>3011557</v>
      </c>
      <c r="D37" s="39"/>
      <c r="E37" s="31" t="s">
        <v>1336</v>
      </c>
      <c r="F37" s="19"/>
      <c r="G37" s="19">
        <v>2</v>
      </c>
      <c r="H37" s="19">
        <v>32</v>
      </c>
      <c r="I37" s="19">
        <v>0</v>
      </c>
      <c r="J37" s="19">
        <f t="shared" si="3"/>
        <v>32</v>
      </c>
      <c r="K37" s="42" t="s">
        <v>1314</v>
      </c>
      <c r="L37" s="30" t="s">
        <v>1306</v>
      </c>
    </row>
    <row r="38" spans="2:30" ht="19.149999999999999" customHeight="1" x14ac:dyDescent="0.4">
      <c r="B38" s="88"/>
      <c r="C38" s="18">
        <v>3012145</v>
      </c>
      <c r="D38" s="39"/>
      <c r="E38" s="31" t="s">
        <v>1337</v>
      </c>
      <c r="F38" s="19"/>
      <c r="G38" s="19">
        <v>3</v>
      </c>
      <c r="H38" s="19">
        <v>32</v>
      </c>
      <c r="I38" s="19">
        <v>32</v>
      </c>
      <c r="J38" s="19">
        <f t="shared" si="3"/>
        <v>64</v>
      </c>
      <c r="K38" s="40" t="s">
        <v>1306</v>
      </c>
      <c r="L38" s="45" t="s">
        <v>1306</v>
      </c>
    </row>
    <row r="39" spans="2:30" ht="19.149999999999999" customHeight="1" x14ac:dyDescent="0.4">
      <c r="B39" s="88"/>
      <c r="C39" s="31">
        <v>3011558</v>
      </c>
      <c r="D39" s="39"/>
      <c r="E39" s="31" t="s">
        <v>1338</v>
      </c>
      <c r="F39" s="19"/>
      <c r="G39" s="19">
        <v>1</v>
      </c>
      <c r="H39" s="19">
        <v>0</v>
      </c>
      <c r="I39" s="19">
        <v>48</v>
      </c>
      <c r="J39" s="19">
        <f t="shared" si="3"/>
        <v>48</v>
      </c>
      <c r="K39" s="20" t="s">
        <v>1306</v>
      </c>
      <c r="L39" s="45" t="s">
        <v>1306</v>
      </c>
      <c r="M39" s="56"/>
    </row>
    <row r="40" spans="2:30" ht="19.149999999999999" customHeight="1" x14ac:dyDescent="0.4">
      <c r="B40" s="88"/>
      <c r="C40" s="31">
        <v>3011873</v>
      </c>
      <c r="D40" s="39"/>
      <c r="E40" s="31" t="s">
        <v>1339</v>
      </c>
      <c r="F40" s="19"/>
      <c r="G40" s="19">
        <v>2</v>
      </c>
      <c r="H40" s="19">
        <v>0</v>
      </c>
      <c r="I40" s="19">
        <v>96</v>
      </c>
      <c r="J40" s="19">
        <f t="shared" si="3"/>
        <v>96</v>
      </c>
      <c r="K40" s="20" t="s">
        <v>1306</v>
      </c>
      <c r="L40" s="45" t="s">
        <v>1306</v>
      </c>
      <c r="M40" s="56"/>
    </row>
    <row r="41" spans="2:30" ht="19.149999999999999" customHeight="1" x14ac:dyDescent="0.4">
      <c r="B41" s="88"/>
      <c r="C41" s="31">
        <v>3011559</v>
      </c>
      <c r="D41" s="39"/>
      <c r="E41" s="31" t="s">
        <v>1340</v>
      </c>
      <c r="F41" s="19"/>
      <c r="G41" s="19">
        <v>2</v>
      </c>
      <c r="H41" s="19">
        <v>0</v>
      </c>
      <c r="I41" s="19">
        <v>240</v>
      </c>
      <c r="J41" s="19">
        <f t="shared" si="3"/>
        <v>240</v>
      </c>
      <c r="K41" s="20" t="s">
        <v>1306</v>
      </c>
      <c r="L41" s="45" t="s">
        <v>1306</v>
      </c>
      <c r="M41" s="56"/>
    </row>
    <row r="42" spans="2:30" ht="19.149999999999999" customHeight="1" x14ac:dyDescent="0.4">
      <c r="B42" s="88"/>
      <c r="C42" s="31">
        <v>9128</v>
      </c>
      <c r="D42" s="39"/>
      <c r="E42" s="31" t="s">
        <v>1341</v>
      </c>
      <c r="F42" s="19"/>
      <c r="G42" s="19">
        <v>2</v>
      </c>
      <c r="H42" s="19">
        <v>32</v>
      </c>
      <c r="I42" s="19">
        <v>0</v>
      </c>
      <c r="J42" s="19">
        <f t="shared" si="3"/>
        <v>32</v>
      </c>
      <c r="K42" s="20" t="s">
        <v>1306</v>
      </c>
      <c r="L42" s="45" t="s">
        <v>1306</v>
      </c>
      <c r="M42" s="56"/>
    </row>
    <row r="43" spans="2:30" ht="19.149999999999999" customHeight="1" thickBot="1" x14ac:dyDescent="0.45">
      <c r="B43" s="88"/>
      <c r="C43" s="31">
        <v>9991043</v>
      </c>
      <c r="D43" s="39"/>
      <c r="E43" s="31" t="s">
        <v>1342</v>
      </c>
      <c r="F43" s="19"/>
      <c r="G43" s="19">
        <v>2</v>
      </c>
      <c r="H43" s="19">
        <v>32</v>
      </c>
      <c r="I43" s="19">
        <v>0</v>
      </c>
      <c r="J43" s="19">
        <f t="shared" si="3"/>
        <v>32</v>
      </c>
      <c r="K43" s="20" t="s">
        <v>1306</v>
      </c>
      <c r="L43" s="57" t="s">
        <v>1306</v>
      </c>
      <c r="M43" s="56"/>
    </row>
    <row r="44" spans="2:30" ht="18.600000000000001" customHeight="1" thickBot="1" x14ac:dyDescent="0.5">
      <c r="B44" s="88"/>
      <c r="C44" s="93" t="s">
        <v>1303</v>
      </c>
      <c r="D44" s="93"/>
      <c r="E44" s="94"/>
      <c r="F44" s="58" t="e">
        <f>SUM(#REF!)</f>
        <v>#REF!</v>
      </c>
      <c r="G44" s="33">
        <f>SUM(G35:G43)</f>
        <v>18</v>
      </c>
      <c r="H44" s="33">
        <f>SUM(H35:H43)</f>
        <v>160</v>
      </c>
      <c r="I44" s="33">
        <f>SUM(I35:I43)</f>
        <v>496</v>
      </c>
      <c r="J44" s="33">
        <f>SUM(J35:J43)</f>
        <v>656</v>
      </c>
      <c r="K44" s="34" t="s">
        <v>1306</v>
      </c>
      <c r="L44" s="34" t="s">
        <v>1306</v>
      </c>
      <c r="W44" s="59"/>
      <c r="X44" s="59"/>
      <c r="Y44" s="59"/>
      <c r="Z44" s="59"/>
      <c r="AA44" s="59"/>
      <c r="AB44" s="59"/>
      <c r="AC44" s="59"/>
      <c r="AD44" s="59"/>
    </row>
    <row r="45" spans="2:30" ht="19.5" customHeight="1" thickBot="1" x14ac:dyDescent="0.45">
      <c r="B45" s="92"/>
      <c r="C45" s="95" t="s">
        <v>1343</v>
      </c>
      <c r="D45" s="96"/>
      <c r="E45" s="96"/>
      <c r="F45" s="97"/>
      <c r="G45" s="60">
        <f>SUM(G44,G34,G23,G13)</f>
        <v>72</v>
      </c>
      <c r="H45" s="61">
        <f>SUM(H44,H34,H23,H13)</f>
        <v>768</v>
      </c>
      <c r="I45" s="61">
        <f>SUM(I44,I34,I23,I13)</f>
        <v>1136</v>
      </c>
      <c r="J45" s="62">
        <f>SUM(J34,J44,J23,J13)</f>
        <v>1904</v>
      </c>
      <c r="K45" s="63" t="s">
        <v>1306</v>
      </c>
      <c r="L45" s="63" t="s">
        <v>1306</v>
      </c>
    </row>
    <row r="46" spans="2:30" s="59" customFormat="1" ht="18.75" customHeight="1" thickBot="1" x14ac:dyDescent="0.6">
      <c r="B46" s="64"/>
      <c r="C46" s="65" t="s">
        <v>1344</v>
      </c>
      <c r="D46" s="66"/>
      <c r="E46" s="67"/>
      <c r="F46" s="7"/>
      <c r="G46" s="68" t="s">
        <v>1345</v>
      </c>
      <c r="H46" s="69"/>
      <c r="I46" s="70"/>
      <c r="J46" s="71"/>
      <c r="K46" s="72"/>
      <c r="L46" s="73"/>
      <c r="M46" s="7"/>
      <c r="O46" s="74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2:30" ht="6" hidden="1" customHeight="1" thickBot="1" x14ac:dyDescent="0.45">
      <c r="C47" s="75" t="s">
        <v>1346</v>
      </c>
      <c r="D47" s="76"/>
      <c r="E47" s="76" t="s">
        <v>1347</v>
      </c>
      <c r="F47" s="76"/>
      <c r="G47" s="76"/>
      <c r="H47" s="77" t="s">
        <v>1348</v>
      </c>
      <c r="I47" s="77"/>
      <c r="J47" s="77"/>
      <c r="K47" s="78"/>
      <c r="L47" s="79"/>
    </row>
    <row r="48" spans="2:30" x14ac:dyDescent="0.4">
      <c r="B48" s="78"/>
      <c r="C48" s="80"/>
      <c r="D48" s="78"/>
      <c r="E48" s="78"/>
      <c r="F48" s="81"/>
      <c r="G48" s="78"/>
      <c r="H48" s="82"/>
      <c r="I48" s="82"/>
      <c r="J48" s="82"/>
      <c r="K48" s="81"/>
      <c r="L48" s="81"/>
    </row>
    <row r="49" spans="1:6" ht="16.5" thickBot="1" x14ac:dyDescent="0.45">
      <c r="A49" s="83"/>
      <c r="B49" s="81"/>
      <c r="D49" s="84"/>
      <c r="F49" s="84"/>
    </row>
    <row r="50" spans="1:6" x14ac:dyDescent="0.4">
      <c r="A50" s="85"/>
      <c r="B50" s="81"/>
    </row>
    <row r="52" spans="1:6" x14ac:dyDescent="0.4">
      <c r="A52" s="65"/>
    </row>
  </sheetData>
  <mergeCells count="17">
    <mergeCell ref="B34:B45"/>
    <mergeCell ref="C34:E34"/>
    <mergeCell ref="C44:E44"/>
    <mergeCell ref="C45:F45"/>
    <mergeCell ref="B1:L2"/>
    <mergeCell ref="B4:B5"/>
    <mergeCell ref="C4:C5"/>
    <mergeCell ref="D4:D5"/>
    <mergeCell ref="E4:E5"/>
    <mergeCell ref="H4:J4"/>
    <mergeCell ref="K4:K5"/>
    <mergeCell ref="L4:L5"/>
    <mergeCell ref="B6:B12"/>
    <mergeCell ref="B13:B22"/>
    <mergeCell ref="C13:E13"/>
    <mergeCell ref="B23:B33"/>
    <mergeCell ref="C23:E23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2021-09-22T14:21:35Z</dcterms:modified>
</cp:coreProperties>
</file>