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0" i="5" l="1"/>
  <c r="I41" i="5" s="1"/>
  <c r="H40" i="5"/>
  <c r="H41" i="5" s="1"/>
  <c r="G40" i="5"/>
  <c r="G41" i="5" s="1"/>
  <c r="F40" i="5"/>
  <c r="J39" i="5"/>
  <c r="J38" i="5"/>
  <c r="J37" i="5"/>
  <c r="J36" i="5"/>
  <c r="J35" i="5"/>
  <c r="J34" i="5"/>
  <c r="J33" i="5"/>
  <c r="J32" i="5"/>
  <c r="J40" i="5" s="1"/>
  <c r="I31" i="5"/>
  <c r="H31" i="5"/>
  <c r="G31" i="5"/>
  <c r="J30" i="5"/>
  <c r="J29" i="5"/>
  <c r="J28" i="5"/>
  <c r="J27" i="5"/>
  <c r="J26" i="5"/>
  <c r="J25" i="5"/>
  <c r="J31" i="5" s="1"/>
  <c r="J24" i="5"/>
  <c r="I23" i="5"/>
  <c r="H23" i="5"/>
  <c r="G23" i="5"/>
  <c r="J22" i="5"/>
  <c r="J21" i="5"/>
  <c r="J20" i="5"/>
  <c r="J19" i="5"/>
  <c r="J18" i="5"/>
  <c r="J17" i="5"/>
  <c r="J23" i="5" s="1"/>
  <c r="J16" i="5"/>
  <c r="I15" i="5"/>
  <c r="H15" i="5"/>
  <c r="G15" i="5"/>
  <c r="F15" i="5"/>
  <c r="F23" i="5" s="1"/>
  <c r="F31" i="5" s="1"/>
  <c r="J13" i="5"/>
  <c r="J12" i="5"/>
  <c r="J10" i="5"/>
  <c r="J9" i="5"/>
  <c r="J8" i="5"/>
  <c r="J7" i="5"/>
  <c r="J15" i="5" s="1"/>
  <c r="J6" i="5"/>
  <c r="J41" i="5" l="1"/>
</calcChain>
</file>

<file path=xl/sharedStrings.xml><?xml version="1.0" encoding="utf-8"?>
<sst xmlns="http://schemas.openxmlformats.org/spreadsheetml/2006/main" count="13512" uniqueCount="1365">
  <si>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</si>
  <si>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</si>
  <si>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</si>
  <si>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</si>
  <si>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</si>
  <si>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</si>
  <si>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</si>
  <si>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</si>
  <si>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</si>
  <si>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</si>
  <si>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</si>
  <si>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</si>
  <si>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</si>
  <si>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</si>
  <si>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</si>
  <si>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</si>
  <si>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</si>
  <si>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</si>
  <si>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</si>
  <si>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</si>
  <si>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</si>
  <si>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</si>
  <si>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</si>
  <si>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</si>
  <si>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</si>
  <si>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</si>
  <si>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</si>
  <si>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</si>
  <si>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</si>
  <si>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</si>
  <si>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</si>
  <si>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</si>
  <si>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</si>
  <si>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</si>
  <si>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</si>
  <si>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</si>
  <si>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</si>
  <si>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</si>
  <si>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</si>
  <si>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</si>
  <si>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</si>
  <si>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</si>
  <si>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</si>
  <si>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</si>
  <si>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</si>
  <si>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</si>
  <si>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</si>
  <si>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</si>
  <si>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</si>
  <si>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</si>
  <si>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</si>
  <si>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</si>
  <si>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</si>
  <si>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</si>
  <si>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</si>
  <si>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</si>
  <si>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</si>
  <si>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</si>
  <si>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</si>
  <si>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</si>
  <si>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</si>
  <si>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</si>
  <si>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</si>
  <si>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</si>
  <si>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</si>
  <si>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</si>
  <si>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</si>
  <si>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</si>
  <si>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</si>
  <si>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</si>
  <si>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</si>
  <si>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</si>
  <si>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</si>
  <si>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</si>
  <si>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</si>
  <si>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</si>
  <si>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</si>
  <si>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</si>
  <si>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</si>
  <si>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</si>
  <si>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</si>
  <si>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</si>
  <si>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</si>
  <si>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</si>
  <si>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</si>
  <si>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</si>
  <si>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</si>
  <si>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</si>
  <si>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</si>
  <si>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</si>
  <si>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</si>
  <si>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</si>
  <si>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</si>
  <si>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</si>
  <si>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</si>
  <si>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</si>
  <si>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</si>
  <si>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</si>
  <si>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</si>
  <si>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</si>
  <si>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</si>
  <si>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</si>
  <si>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</si>
  <si>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</si>
  <si>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</si>
  <si>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</si>
  <si>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</si>
  <si>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</si>
  <si>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</si>
  <si>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</si>
  <si>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</si>
  <si>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</si>
  <si>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</si>
  <si>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</si>
  <si>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</si>
  <si>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</si>
  <si>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</si>
  <si>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</si>
  <si>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</si>
  <si>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</si>
  <si>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</si>
  <si>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</si>
  <si>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</si>
  <si>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</si>
  <si>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</si>
  <si>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</si>
  <si>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</si>
  <si>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</si>
  <si>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</si>
  <si>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</si>
  <si>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</si>
  <si>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</si>
  <si>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</si>
  <si>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</si>
  <si>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</si>
  <si>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</si>
  <si>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</si>
  <si>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</si>
  <si>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</si>
  <si>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</si>
  <si>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</si>
  <si>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</si>
  <si>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</si>
  <si>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</si>
  <si>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</si>
  <si>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</si>
  <si>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</si>
  <si>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</si>
  <si>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</si>
  <si>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</si>
  <si>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</si>
  <si>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</si>
  <si>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</si>
  <si>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</si>
  <si>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</si>
  <si>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</si>
  <si>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</si>
  <si>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</si>
  <si>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</si>
  <si>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</si>
  <si>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</si>
  <si>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</si>
  <si>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</si>
  <si>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</si>
  <si>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</si>
  <si>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</si>
  <si>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</si>
  <si>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</si>
  <si>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</si>
  <si>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</si>
  <si>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</si>
  <si>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</si>
  <si>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</si>
  <si>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</si>
  <si>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</si>
  <si>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</si>
  <si>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</si>
  <si>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</si>
  <si>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</si>
  <si>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</si>
  <si>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</si>
  <si>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</si>
  <si>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</si>
  <si>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</si>
  <si>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</si>
  <si>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</si>
  <si>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</si>
  <si>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</si>
  <si>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</si>
  <si>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</si>
  <si>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</si>
  <si>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</si>
  <si>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</si>
  <si>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</si>
  <si>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</si>
  <si>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</si>
  <si>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</si>
  <si>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</si>
  <si>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</si>
  <si>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</si>
  <si>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</si>
  <si>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</si>
  <si>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</si>
  <si>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</si>
  <si>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</si>
  <si>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</si>
  <si>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</si>
  <si>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</si>
  <si>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</si>
  <si>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</si>
  <si>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</si>
  <si>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</si>
  <si>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</si>
  <si>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</si>
  <si>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</si>
  <si>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</si>
  <si>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</si>
  <si>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</si>
  <si>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</si>
  <si>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</si>
  <si>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</si>
  <si>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</si>
  <si>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</si>
  <si>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</si>
  <si>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</si>
  <si>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</si>
  <si>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</si>
  <si>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</si>
  <si>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</si>
  <si>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</si>
  <si>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</si>
  <si>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</si>
  <si>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</si>
  <si>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</si>
  <si>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</si>
  <si>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</si>
  <si>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</si>
  <si>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</si>
  <si>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</si>
  <si>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</si>
  <si>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</si>
  <si>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</si>
  <si>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</si>
  <si>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</si>
  <si>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</si>
  <si>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</si>
  <si>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</si>
  <si>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</si>
  <si>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</si>
  <si>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</si>
  <si>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</si>
  <si>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</si>
  <si>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</si>
  <si>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</si>
  <si>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</si>
  <si>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</si>
  <si>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</si>
  <si>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</si>
  <si>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</si>
  <si>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</si>
  <si>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</si>
  <si>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</si>
  <si>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</si>
  <si>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</si>
  <si>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</si>
  <si>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</si>
  <si>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</si>
  <si>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</si>
  <si>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</si>
  <si>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</si>
  <si>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</si>
  <si>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</si>
  <si>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</si>
  <si>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</si>
  <si>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</si>
  <si>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</si>
  <si>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</si>
  <si>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</si>
  <si>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</si>
  <si>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</si>
  <si>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</si>
  <si>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</si>
  <si>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</si>
  <si>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</si>
  <si>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</si>
  <si>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</si>
  <si>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</si>
  <si>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</si>
  <si>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</si>
  <si>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</si>
  <si>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</si>
  <si>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</si>
  <si>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</si>
  <si>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</si>
  <si>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</si>
  <si>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</si>
  <si>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</si>
  <si>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</si>
  <si>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</si>
  <si>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</si>
  <si>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</si>
  <si>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</si>
  <si>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</si>
  <si>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</si>
  <si>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</si>
  <si>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</si>
  <si>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</si>
  <si>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</si>
  <si>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</si>
  <si>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</si>
  <si>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</si>
  <si>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</si>
  <si>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</si>
  <si>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</si>
  <si>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</si>
  <si>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</si>
  <si>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</si>
  <si>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</si>
  <si>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</si>
  <si>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</si>
  <si>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</si>
  <si>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</si>
  <si>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</si>
  <si>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</si>
  <si>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</si>
  <si>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</si>
  <si>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</si>
  <si>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</si>
  <si>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</si>
  <si>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</si>
  <si>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</si>
  <si>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</si>
  <si>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</si>
  <si>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</si>
  <si>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</si>
  <si>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</si>
  <si>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</si>
  <si>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</si>
  <si>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</si>
  <si>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</si>
  <si>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</si>
  <si>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</si>
  <si>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</si>
  <si>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</si>
  <si>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</si>
  <si>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</si>
  <si>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</si>
  <si>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</si>
  <si>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</si>
  <si>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</si>
  <si>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</si>
  <si>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</si>
  <si>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</si>
  <si>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</si>
  <si>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</si>
  <si>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</si>
  <si>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</si>
  <si>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</si>
  <si>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</si>
  <si>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</si>
  <si>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</si>
  <si>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</si>
  <si>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</si>
  <si>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</si>
  <si>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</si>
  <si>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</si>
  <si>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</si>
  <si>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</si>
  <si>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</si>
  <si>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</si>
  <si>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</si>
  <si>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</si>
  <si>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</si>
  <si>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</si>
  <si>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</si>
  <si>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</si>
  <si>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</si>
  <si>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</si>
  <si>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</si>
  <si>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</si>
  <si>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</si>
  <si>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</si>
  <si>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</si>
  <si>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</si>
  <si>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</si>
  <si>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</si>
  <si>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</si>
  <si>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</si>
  <si>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</si>
  <si>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</si>
  <si>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</si>
  <si>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</si>
  <si>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</si>
  <si>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</si>
  <si>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</si>
  <si>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</si>
  <si>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</si>
  <si>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</si>
  <si>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</si>
  <si>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</si>
  <si>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</si>
  <si>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</si>
  <si>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</si>
  <si>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</si>
  <si>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</si>
  <si>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</si>
  <si>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</si>
  <si>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</si>
  <si>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</si>
  <si>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</si>
  <si>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</si>
  <si>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</si>
  <si>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</si>
  <si>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</si>
  <si>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</si>
  <si>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</si>
  <si>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</si>
  <si>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</si>
  <si>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</si>
  <si>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</si>
  <si>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</si>
  <si>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</si>
  <si>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</si>
  <si>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</si>
  <si>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</si>
  <si>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</si>
  <si>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</si>
  <si>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</si>
  <si>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</si>
  <si>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</si>
  <si>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</si>
  <si>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</si>
  <si>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</si>
  <si>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</si>
  <si>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</si>
  <si>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</si>
  <si>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</si>
  <si>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</si>
  <si>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</si>
  <si>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</si>
  <si>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</si>
  <si>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</si>
  <si>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</si>
  <si>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</si>
  <si>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</si>
  <si>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</si>
  <si>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</si>
  <si>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</si>
  <si>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</si>
  <si>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</si>
  <si>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</si>
  <si>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</si>
  <si>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</si>
  <si>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</si>
  <si>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</si>
  <si>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</si>
  <si>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</si>
  <si>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</si>
  <si>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</si>
  <si>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</si>
  <si>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</si>
  <si>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</si>
  <si>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</si>
  <si>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</si>
  <si>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</si>
  <si>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</si>
  <si>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</si>
  <si>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</si>
  <si>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</si>
  <si>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</si>
  <si>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</si>
  <si>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</si>
  <si>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</si>
  <si>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</si>
  <si>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</si>
  <si>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</si>
  <si>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</si>
  <si>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</si>
  <si>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</si>
  <si>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</si>
  <si>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</si>
  <si>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</si>
  <si>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</si>
  <si>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</si>
  <si>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</si>
  <si>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</si>
  <si>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</si>
  <si>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</si>
  <si>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</si>
  <si>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</si>
  <si>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</si>
  <si>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</si>
  <si>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</si>
  <si>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</si>
  <si>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</si>
  <si>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</si>
  <si>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</si>
  <si>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</si>
  <si>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</si>
  <si>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</si>
  <si>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</si>
  <si>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</si>
  <si>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</si>
  <si>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</si>
  <si>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</si>
  <si>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</si>
  <si>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</si>
  <si>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</si>
  <si>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</si>
  <si>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</si>
  <si>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</si>
  <si>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</si>
  <si>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</si>
  <si>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</si>
  <si>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</si>
  <si>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</si>
  <si>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</si>
  <si>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</si>
  <si>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</si>
  <si>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</si>
  <si>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</si>
  <si>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</si>
  <si>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</si>
  <si>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</si>
  <si>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</si>
  <si>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</si>
  <si>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</si>
  <si>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</si>
  <si>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</si>
  <si>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</si>
  <si>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</si>
  <si>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</si>
  <si>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</si>
  <si>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</si>
  <si>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</si>
  <si>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</si>
  <si>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</si>
  <si>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</si>
  <si>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</si>
  <si>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</si>
  <si>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</si>
  <si>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</si>
  <si>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</si>
  <si>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</si>
  <si>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</si>
  <si>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</si>
  <si>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</si>
  <si>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</si>
  <si>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</si>
  <si>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</si>
  <si>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</si>
  <si>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</si>
  <si>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</si>
  <si>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</si>
  <si>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</si>
  <si>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</si>
  <si>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</si>
  <si>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</si>
  <si>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</si>
  <si>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</si>
  <si>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</si>
  <si>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</si>
  <si>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</si>
  <si>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</si>
  <si>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</si>
  <si>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</si>
  <si>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</si>
  <si>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</si>
  <si>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</si>
  <si>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</si>
  <si>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</si>
  <si>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</si>
  <si>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</si>
  <si>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</si>
  <si>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</si>
  <si>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</si>
  <si>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</si>
  <si>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</si>
  <si>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</si>
  <si>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</si>
  <si>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</si>
  <si>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</si>
  <si>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</si>
  <si>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</si>
  <si>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</si>
  <si>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</si>
  <si>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</si>
  <si>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</si>
  <si>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</si>
  <si>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</si>
  <si>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</si>
  <si>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</si>
  <si>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</si>
  <si>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</si>
  <si>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</si>
  <si>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</si>
  <si>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</si>
  <si>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</si>
  <si>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</si>
  <si>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</si>
  <si>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</si>
  <si>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</si>
  <si>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</si>
  <si>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</si>
  <si>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</si>
  <si>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</si>
  <si>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</si>
  <si>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</si>
  <si>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</si>
  <si>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</si>
  <si>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</si>
  <si>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</si>
  <si>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</si>
  <si>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</si>
  <si>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</si>
  <si>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</si>
  <si>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</si>
  <si>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</si>
  <si>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</si>
  <si>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</si>
  <si>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</si>
  <si>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</si>
  <si>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</si>
  <si>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</si>
  <si>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</si>
  <si>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</si>
  <si>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</si>
  <si>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</si>
  <si>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</si>
  <si>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</si>
  <si>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</si>
  <si>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</si>
  <si>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</si>
  <si>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</si>
  <si>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</si>
  <si>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</si>
  <si>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</si>
  <si>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</si>
  <si>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</si>
  <si>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</si>
  <si>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</si>
  <si>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</si>
  <si>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</si>
  <si>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</si>
  <si>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</si>
  <si>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</si>
  <si>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</si>
  <si>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</si>
  <si>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</si>
  <si>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</si>
  <si>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</si>
  <si>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</si>
  <si>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</si>
  <si>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</si>
  <si>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</si>
  <si>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</si>
  <si>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</si>
  <si>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</si>
  <si>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</si>
  <si>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</si>
  <si>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</si>
  <si>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</si>
  <si>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</si>
  <si>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</si>
  <si>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</si>
  <si>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</si>
  <si>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</si>
  <si>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</si>
  <si>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</si>
  <si>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</si>
  <si>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</si>
  <si>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</si>
  <si>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</si>
  <si>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</si>
  <si>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</si>
  <si>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</si>
  <si>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</si>
  <si>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</si>
  <si>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</si>
  <si>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</si>
  <si>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</si>
  <si>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</si>
  <si>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</si>
  <si>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</si>
  <si>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</si>
  <si>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</si>
  <si>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</si>
  <si>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</si>
  <si>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</si>
  <si>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</si>
  <si>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</si>
  <si>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</si>
  <si>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</si>
  <si>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</si>
  <si>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</si>
  <si>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</si>
  <si>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</si>
  <si>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</si>
  <si>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</si>
  <si>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</si>
  <si>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</si>
  <si>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</si>
  <si>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</si>
  <si>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</si>
  <si>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</si>
  <si>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</si>
  <si>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</si>
  <si>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</si>
  <si>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</si>
  <si>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</si>
  <si>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</si>
  <si>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</si>
  <si>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</si>
  <si>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</si>
  <si>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</si>
  <si>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</si>
  <si>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</si>
  <si>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</si>
  <si>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</si>
  <si>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</si>
  <si>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</si>
  <si>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</si>
  <si>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</si>
  <si>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</si>
  <si>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</si>
  <si>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</si>
  <si>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</si>
  <si>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</si>
  <si>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</si>
  <si>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</si>
  <si>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</si>
  <si>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</si>
  <si>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</si>
  <si>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</si>
  <si>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</si>
  <si>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</si>
  <si>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</si>
  <si>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</si>
  <si>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</si>
  <si>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</si>
  <si>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</si>
  <si>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</si>
  <si>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</si>
  <si>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</si>
  <si>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</si>
  <si>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</si>
  <si>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</si>
  <si>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</si>
  <si>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</si>
  <si>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</si>
  <si>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</si>
  <si>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</si>
  <si>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</si>
  <si>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</si>
  <si>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</si>
  <si>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</si>
  <si>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</si>
  <si>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</si>
  <si>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</si>
  <si>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</si>
  <si>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</si>
  <si>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</si>
  <si>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</si>
  <si>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</si>
  <si>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</si>
  <si>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</si>
  <si>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</si>
  <si>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</si>
  <si>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</si>
  <si>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</si>
  <si>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</si>
  <si>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</si>
  <si>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</si>
  <si>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</si>
  <si>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</si>
  <si>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</si>
  <si>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</si>
  <si>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</si>
  <si>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</si>
  <si>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</si>
  <si>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</si>
  <si>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</si>
  <si>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</si>
  <si>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</si>
  <si>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</si>
  <si>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</si>
  <si>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</si>
  <si>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</si>
  <si>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</si>
  <si>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</si>
  <si>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</si>
  <si>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</si>
  <si>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</si>
  <si>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</si>
  <si>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</si>
  <si>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</si>
  <si>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</si>
  <si>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</si>
  <si>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</si>
  <si>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</si>
  <si>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</si>
  <si>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</si>
  <si>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</si>
  <si>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</si>
  <si>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</si>
  <si>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</si>
  <si>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</si>
  <si>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</si>
  <si>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</si>
  <si>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</si>
  <si>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</si>
  <si>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</si>
  <si>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</si>
  <si>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</si>
  <si>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</si>
  <si>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</si>
  <si>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</si>
  <si>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</si>
  <si>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</si>
  <si>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</si>
  <si>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</si>
  <si>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</si>
  <si>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</si>
  <si>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</si>
  <si>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</si>
  <si>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</si>
  <si>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</si>
  <si>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</si>
  <si>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</si>
  <si>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</si>
  <si>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</si>
  <si>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</si>
  <si>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</si>
  <si>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</si>
  <si>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</si>
  <si>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</si>
  <si>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</si>
  <si>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</si>
  <si>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</si>
  <si>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</si>
  <si>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</si>
  <si>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</si>
  <si>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</si>
  <si>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</si>
  <si>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</si>
  <si>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</si>
  <si>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</si>
  <si>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</si>
  <si>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</si>
  <si>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</si>
  <si>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</si>
  <si>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</si>
  <si>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</si>
  <si>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</si>
  <si>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</si>
  <si>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</si>
  <si>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</si>
  <si>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</si>
  <si>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</si>
  <si>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</si>
  <si>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</si>
  <si>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</si>
  <si>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</si>
  <si>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</si>
  <si>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</si>
  <si>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</si>
  <si>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</si>
  <si>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</si>
  <si>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</si>
  <si>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</si>
  <si>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</si>
  <si>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</si>
  <si>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</si>
  <si>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</si>
  <si>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</si>
  <si>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</si>
  <si>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</si>
  <si>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</si>
  <si>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</si>
  <si>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</si>
  <si>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</si>
  <si>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</si>
  <si>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</si>
  <si>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</si>
  <si>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</si>
  <si>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</si>
  <si>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</si>
  <si>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</si>
  <si>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</si>
  <si>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</si>
  <si>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</si>
  <si>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</si>
  <si>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</si>
  <si>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</si>
  <si>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</si>
  <si>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</si>
  <si>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</si>
  <si>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</si>
  <si>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</si>
  <si>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</si>
  <si>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</si>
  <si>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</si>
  <si>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</si>
  <si>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</si>
  <si>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</si>
  <si>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</si>
  <si>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</si>
  <si>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</si>
  <si>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</si>
  <si>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</si>
  <si>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</si>
  <si>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</si>
  <si>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</si>
  <si>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</si>
  <si>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</si>
  <si>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</si>
  <si>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</si>
  <si>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</si>
  <si>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</si>
  <si>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</si>
  <si>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</si>
  <si>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</si>
  <si>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</si>
  <si>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</si>
  <si>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</si>
  <si>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</si>
  <si>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</si>
  <si>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</si>
  <si>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</si>
  <si>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</si>
  <si>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</si>
  <si>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</si>
  <si>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</si>
  <si>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</si>
  <si>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</si>
  <si>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</si>
  <si>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</si>
  <si>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</si>
  <si>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</si>
  <si>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</si>
  <si>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</si>
  <si>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</si>
  <si>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</si>
  <si>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</si>
  <si>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</si>
  <si>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</si>
  <si>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</si>
  <si>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</si>
  <si>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</si>
  <si>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</si>
  <si>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</si>
  <si>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</si>
  <si>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</si>
  <si>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</si>
  <si>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</si>
  <si>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</si>
  <si>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</si>
  <si>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</si>
  <si>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</si>
  <si>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</si>
  <si>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</si>
  <si>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</si>
  <si>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</si>
  <si>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</si>
  <si>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</si>
  <si>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</si>
  <si>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</si>
  <si>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</si>
  <si>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</si>
  <si>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</si>
  <si>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</si>
  <si>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</si>
  <si>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</si>
  <si>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</si>
  <si>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</si>
  <si>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</si>
  <si>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</si>
  <si>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</si>
  <si>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</si>
  <si>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</si>
  <si>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</si>
  <si>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</si>
  <si>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</si>
  <si>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</si>
  <si>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</si>
  <si>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</si>
  <si>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</si>
  <si>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</si>
  <si>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</si>
  <si>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</si>
  <si>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</si>
  <si>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</si>
  <si>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</si>
  <si>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</si>
  <si>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</si>
  <si>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</si>
  <si>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</si>
  <si>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</si>
  <si>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</si>
  <si>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</si>
  <si>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</si>
  <si>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</si>
  <si>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</si>
  <si>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</si>
  <si>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</si>
  <si>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</si>
  <si>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</si>
  <si>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</si>
  <si>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</si>
  <si>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</si>
  <si>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</si>
  <si>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</si>
  <si>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</si>
  <si>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</si>
  <si>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</si>
  <si>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</si>
  <si>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</si>
  <si>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</si>
  <si>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</si>
  <si>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</si>
  <si>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</si>
  <si>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</si>
  <si>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</si>
  <si>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</si>
  <si>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</si>
  <si>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</si>
  <si>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</si>
  <si>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</si>
  <si>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</si>
  <si>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</si>
  <si>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</si>
  <si>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</si>
  <si>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</si>
  <si>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</si>
  <si>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</si>
  <si>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</si>
  <si>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</si>
  <si>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</si>
  <si>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</si>
  <si>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</si>
  <si>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</si>
  <si>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</si>
  <si>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</si>
  <si>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</si>
  <si>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</si>
  <si>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</si>
  <si>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</si>
  <si>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</si>
  <si>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</si>
  <si>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</si>
  <si>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</si>
  <si>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</si>
  <si>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</si>
  <si>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</si>
  <si>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</si>
  <si>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</si>
  <si>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</si>
  <si>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</si>
  <si>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</si>
  <si>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</si>
  <si>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</si>
  <si>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</si>
  <si>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</si>
  <si>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</si>
  <si>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</si>
  <si>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</si>
  <si>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</si>
  <si>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</si>
  <si>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</si>
  <si>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</si>
  <si>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</si>
  <si>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</si>
  <si>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</si>
  <si>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</si>
  <si>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</si>
  <si>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</si>
  <si>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</si>
  <si>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</si>
  <si>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</si>
  <si>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</si>
  <si>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</si>
  <si>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</si>
  <si>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</si>
  <si>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</si>
  <si>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</si>
  <si>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</si>
  <si>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</si>
  <si>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</si>
  <si>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</si>
  <si>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</si>
  <si>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</si>
  <si>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</si>
  <si>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</si>
  <si>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</si>
  <si>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</si>
  <si>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</si>
  <si>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</si>
  <si>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</si>
  <si>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</si>
  <si>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</si>
  <si>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</si>
  <si>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</si>
  <si>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</si>
  <si>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</si>
  <si>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</si>
  <si>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</si>
  <si>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</si>
  <si>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</si>
  <si>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</si>
  <si>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</si>
  <si>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</si>
  <si>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</si>
  <si>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</si>
  <si>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</si>
  <si>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</si>
  <si>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</si>
  <si>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</si>
  <si>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</si>
  <si>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</si>
  <si>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</si>
  <si>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</si>
  <si>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</si>
  <si>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</si>
  <si>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</si>
  <si>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</si>
  <si>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</si>
  <si>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</si>
  <si>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</si>
  <si>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</si>
  <si>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</si>
  <si>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</si>
  <si>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</si>
  <si>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</si>
  <si>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</si>
  <si>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</si>
  <si>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</si>
  <si>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</si>
  <si>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</si>
  <si>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</si>
  <si>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</si>
  <si>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</si>
  <si>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</si>
  <si>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</si>
  <si>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</si>
  <si>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</si>
  <si>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</si>
  <si>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</si>
  <si>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</si>
  <si>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</si>
  <si>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</si>
  <si>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</si>
  <si>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</si>
  <si>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</si>
  <si>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</si>
  <si>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</si>
  <si>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</si>
  <si>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</si>
  <si>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</si>
  <si>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</si>
  <si>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</si>
  <si>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</si>
  <si>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</si>
  <si>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</si>
  <si>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</si>
  <si>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</si>
  <si>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</si>
  <si>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</si>
  <si>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</si>
  <si>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</si>
  <si>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</si>
  <si>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</si>
  <si>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</si>
  <si>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</si>
  <si>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</si>
  <si>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</si>
  <si>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</si>
  <si>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</si>
  <si>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</si>
  <si>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</si>
  <si>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</si>
  <si>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</si>
  <si>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</si>
  <si>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</si>
  <si>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</si>
  <si>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</si>
  <si>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</si>
  <si>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</si>
  <si>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</si>
  <si>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</si>
  <si>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</si>
  <si>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</si>
  <si>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</si>
  <si>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</si>
  <si>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</si>
  <si>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</si>
  <si>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</si>
  <si>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</si>
  <si>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</si>
  <si>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</si>
  <si>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</si>
  <si>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</si>
  <si>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</si>
  <si>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</si>
  <si>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</si>
  <si>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</si>
  <si>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</si>
  <si>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</si>
  <si>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</si>
  <si>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</si>
  <si>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</si>
  <si>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</si>
  <si>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</si>
  <si>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</si>
  <si>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</si>
  <si>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</si>
  <si>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</si>
  <si>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</si>
  <si>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</si>
  <si>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</si>
  <si>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</si>
  <si>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</si>
  <si>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</si>
  <si>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</si>
  <si>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</si>
  <si>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</si>
  <si>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</si>
  <si>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</si>
  <si>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</si>
  <si>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</si>
  <si>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</si>
  <si>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</si>
  <si>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</si>
  <si>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</si>
  <si>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</si>
  <si>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</si>
  <si>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</si>
  <si>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</si>
  <si>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</si>
  <si>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</si>
  <si>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</si>
  <si>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</si>
  <si>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</si>
  <si>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</si>
  <si>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</si>
  <si>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</si>
  <si>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</si>
  <si>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</si>
  <si>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</si>
  <si>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</si>
  <si>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</si>
  <si>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</si>
  <si>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</si>
  <si>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</si>
  <si>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</si>
  <si>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</si>
  <si>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</si>
  <si>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</si>
  <si>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</si>
  <si>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</si>
  <si>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</si>
  <si>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</si>
  <si>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</si>
  <si>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</si>
  <si>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</si>
  <si>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</si>
  <si>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</si>
  <si>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</si>
  <si>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</si>
  <si>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</si>
  <si>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</si>
  <si>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</si>
  <si>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</si>
  <si>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</si>
  <si>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</si>
  <si>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</si>
  <si>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</si>
  <si>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</si>
  <si>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</si>
  <si>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</si>
  <si>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</si>
  <si>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</si>
  <si>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</si>
  <si>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</si>
  <si>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</si>
  <si>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</si>
  <si>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</si>
  <si>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حسابداری مقطع کارشناسی ترم اول نیمسال مهر 1400</t>
  </si>
  <si>
    <t>گروههای درسی نهایی رشته حسابداری مقطع کارشناسی ترم دوم  نیمسال مهر 1400</t>
  </si>
  <si>
    <t>گروههای درسی نهایی رشته حسابداری مقطع کارشناسی ترم سوم نیمسال مهر 1400</t>
  </si>
  <si>
    <t>گروههای درسی نهایی رشته حسابداری مقطع کارشناسی ترم چهارم نیمسال مهر 1400</t>
  </si>
  <si>
    <t>برنامه ترم بندي رشته حسابداری کارشناسی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</si>
  <si>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</si>
  <si>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</si>
  <si>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</si>
  <si>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</si>
  <si>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</si>
  <si>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</si>
  <si>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</si>
  <si>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</si>
  <si>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</si>
  <si>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</si>
  <si>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</si>
  <si>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</si>
  <si>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</si>
  <si>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</si>
  <si>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اقتصاد کلان</t>
  </si>
  <si>
    <t>-</t>
  </si>
  <si>
    <t>تنظیم وکنترل بودحه دولتی</t>
  </si>
  <si>
    <t>بازارپول و سرمایه</t>
  </si>
  <si>
    <t>حسابداری مالی پیشرفته 1</t>
  </si>
  <si>
    <t>بازاریابی مجازی</t>
  </si>
  <si>
    <t>اندیشه اسلامی 2</t>
  </si>
  <si>
    <t>ورزش1</t>
  </si>
  <si>
    <t>ترم دوم</t>
  </si>
  <si>
    <t>ریاضی کاربردی</t>
  </si>
  <si>
    <t>حسابداری مالی پیشرفته 2</t>
  </si>
  <si>
    <t>حسابرسی1</t>
  </si>
  <si>
    <t>حسابداری بخش عمومی 1</t>
  </si>
  <si>
    <t>حسابداری ابزار و عقود مالی اسلامی</t>
  </si>
  <si>
    <t>سیستم مالی شرکتها</t>
  </si>
  <si>
    <t>انقلاب اسلامی ایران</t>
  </si>
  <si>
    <t xml:space="preserve">  ترم سوم  </t>
  </si>
  <si>
    <t>تحقیق در عملیات</t>
  </si>
  <si>
    <t>حسابداری بخش عمومی2</t>
  </si>
  <si>
    <t>سرمایه گذاری در بورس اوراق بهادر</t>
  </si>
  <si>
    <t>مالی2</t>
  </si>
  <si>
    <t>حسابرسی2</t>
  </si>
  <si>
    <t>حسابداری صندوق سرمایه گذاری</t>
  </si>
  <si>
    <t>تاریخ فرهنگ و تمدن اسلامی</t>
  </si>
  <si>
    <t>ترم چهارم</t>
  </si>
  <si>
    <t>مباحث جاری در حسابداری</t>
  </si>
  <si>
    <t>حسابداری مدیریت</t>
  </si>
  <si>
    <t>مکاتبات تجاری و گزارش نویسی مالی</t>
  </si>
  <si>
    <t>حسابرسی داخلی</t>
  </si>
  <si>
    <t>زبان تخصصی</t>
  </si>
  <si>
    <t xml:space="preserve">روش های انبار داری </t>
  </si>
  <si>
    <t>کار آموزی</t>
  </si>
  <si>
    <t>گذراندن 50واحد</t>
  </si>
  <si>
    <t>تفسیر موضوعی قرآن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</si>
  <si>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</si>
  <si>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</si>
  <si>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</si>
  <si>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</si>
  <si>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</si>
  <si>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</si>
  <si>
    <t>سه‌شنبه از 08:00 تا11:00</t>
  </si>
  <si>
    <t>سه‌شنبه از 11:00 تا14:00</t>
  </si>
  <si>
    <t>يك‌شنبه از 09:00 تا12:00</t>
  </si>
  <si>
    <t>چهارشنبه از 14:00 تا17:00</t>
  </si>
  <si>
    <t>يك‌شنبه از 14:00 تا17:00</t>
  </si>
  <si>
    <t>عبداله - ابراهيمي لنجي</t>
  </si>
  <si>
    <t>سه‌شنبه از 14:00 تا16:00</t>
  </si>
  <si>
    <t>سه‌شنبه از 16:00 تا18:00</t>
  </si>
  <si>
    <t>چهارشنبه از 08:00 تا10:00</t>
  </si>
  <si>
    <t>چهارشنبه از 14:00 تا18:00</t>
  </si>
  <si>
    <t>علمي - كاربردي حسابداري*229(1296)</t>
  </si>
  <si>
    <t>يك‌شنبه از 14:00 تا16:00</t>
  </si>
  <si>
    <t>سه‌شنبه از 11:00 تا18:00</t>
  </si>
  <si>
    <t>چهارشنبه از 12:00 تا14:00</t>
  </si>
  <si>
    <t>چهارشنبه از 08:00 تا12:00</t>
  </si>
  <si>
    <t>سه‌شنبه از 14:00 تا18:00</t>
  </si>
  <si>
    <t>يك‌شنبه از 08:00 تا11:00</t>
  </si>
  <si>
    <t>چهارشنبه از 10:00 تا12:00</t>
  </si>
  <si>
    <t>چهارشنبه از 14:00 تا16:00</t>
  </si>
  <si>
    <t>يك‌شنبه از 14:00 تا18:00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</si>
</sst>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2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/>
    </xf>
    <xf numFmtId="0" fontId="10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15" fillId="0" borderId="33" xfId="1" applyFont="1" applyBorder="1" applyAlignment="1">
      <alignment horizontal="center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6" fillId="0" borderId="0" xfId="1" applyFont="1"/>
    <xf numFmtId="0" fontId="6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7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3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5" t="s">
        <v>1286</v>
      </c>
      <c r="B1" s="85"/>
      <c r="C1" s="85"/>
      <c r="D1" s="85"/>
      <c r="E1" s="85"/>
      <c r="F1" s="85"/>
      <c r="G1" s="85"/>
      <c r="H1" s="85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x14ac:dyDescent="0.2">
      <c r="A150" s="3" t="s">
        <v>245</v>
      </c>
      <c r="B150" s="3" t="s">
        <v>246</v>
      </c>
      <c r="C150" s="3" t="s">
        <v>247</v>
      </c>
      <c r="D150" s="3" t="s">
        <v>18</v>
      </c>
      <c r="E150" s="3" t="s">
        <v>243</v>
      </c>
      <c r="F150" s="3" t="s">
        <v>1345</v>
      </c>
      <c r="G150" s="113" t="s">
        <v>141</v>
      </c>
      <c r="H150" s="3" t="s">
        <v>22</v>
      </c>
    </row>
    <row r="151" spans="1:8" x14ac:dyDescent="0.2">
      <c r="A151" s="3" t="s">
        <v>240</v>
      </c>
      <c r="B151" s="3" t="s">
        <v>241</v>
      </c>
      <c r="C151" s="3" t="s">
        <v>242</v>
      </c>
      <c r="D151" s="3" t="s">
        <v>18</v>
      </c>
      <c r="E151" s="3" t="s">
        <v>243</v>
      </c>
      <c r="F151" s="3" t="s">
        <v>1346</v>
      </c>
      <c r="G151" s="113" t="s">
        <v>141</v>
      </c>
      <c r="H151" s="3" t="s">
        <v>22</v>
      </c>
    </row>
    <row r="152" spans="1:8" x14ac:dyDescent="0.2">
      <c r="A152" s="3" t="s">
        <v>236</v>
      </c>
      <c r="B152" s="3" t="s">
        <v>237</v>
      </c>
      <c r="C152" s="3" t="s">
        <v>238</v>
      </c>
      <c r="D152" s="3" t="s">
        <v>18</v>
      </c>
      <c r="E152" s="3" t="s">
        <v>202</v>
      </c>
      <c r="F152" s="3" t="s">
        <v>1347</v>
      </c>
      <c r="G152" s="113" t="s">
        <v>141</v>
      </c>
      <c r="H152" s="3" t="s">
        <v>22</v>
      </c>
    </row>
    <row r="153" spans="1:8" x14ac:dyDescent="0.2">
      <c r="A153" s="3" t="s">
        <v>231</v>
      </c>
      <c r="B153" s="3" t="s">
        <v>232</v>
      </c>
      <c r="C153" s="3" t="s">
        <v>233</v>
      </c>
      <c r="D153" s="3" t="s">
        <v>18</v>
      </c>
      <c r="E153" s="3" t="s">
        <v>234</v>
      </c>
      <c r="F153" s="3" t="s">
        <v>1348</v>
      </c>
      <c r="G153" s="113" t="s">
        <v>141</v>
      </c>
      <c r="H153" s="3" t="s">
        <v>22</v>
      </c>
    </row>
    <row r="154" spans="1:8" x14ac:dyDescent="0.2">
      <c r="A154" s="3" t="s">
        <v>228</v>
      </c>
      <c r="B154" s="3" t="s">
        <v>229</v>
      </c>
      <c r="C154" s="3" t="s">
        <v>230</v>
      </c>
      <c r="D154" s="3" t="s">
        <v>18</v>
      </c>
      <c r="E154" s="3" t="s">
        <v>151</v>
      </c>
      <c r="F154" s="3" t="s">
        <v>103</v>
      </c>
      <c r="G154" s="113" t="s">
        <v>141</v>
      </c>
      <c r="H154" s="3" t="s">
        <v>22</v>
      </c>
    </row>
    <row r="155" spans="1:8" x14ac:dyDescent="0.2">
      <c r="A155" s="3" t="s">
        <v>224</v>
      </c>
      <c r="B155" s="3" t="s">
        <v>225</v>
      </c>
      <c r="C155" s="3" t="s">
        <v>226</v>
      </c>
      <c r="D155" s="3" t="s">
        <v>18</v>
      </c>
      <c r="E155" s="3" t="s">
        <v>206</v>
      </c>
      <c r="F155" s="3" t="s">
        <v>1349</v>
      </c>
      <c r="G155" s="113" t="s">
        <v>141</v>
      </c>
      <c r="H155" s="3" t="s">
        <v>22</v>
      </c>
    </row>
    <row r="156" spans="1:8" x14ac:dyDescent="0.2">
      <c r="A156" s="3" t="s">
        <v>221</v>
      </c>
      <c r="B156" s="3" t="s">
        <v>29</v>
      </c>
      <c r="C156" s="3" t="s">
        <v>30</v>
      </c>
      <c r="D156" s="3" t="s">
        <v>18</v>
      </c>
      <c r="E156" s="3" t="s">
        <v>1350</v>
      </c>
      <c r="F156" s="3" t="s">
        <v>1351</v>
      </c>
      <c r="G156" s="113" t="s">
        <v>12</v>
      </c>
      <c r="H156" s="3" t="s">
        <v>22</v>
      </c>
    </row>
    <row r="157" spans="1:8" x14ac:dyDescent="0.2">
      <c r="A157" s="3" t="s">
        <v>217</v>
      </c>
      <c r="B157" s="3" t="s">
        <v>218</v>
      </c>
      <c r="C157" s="3" t="s">
        <v>219</v>
      </c>
      <c r="D157" s="3" t="s">
        <v>18</v>
      </c>
      <c r="E157" s="3" t="s">
        <v>54</v>
      </c>
      <c r="F157" s="3" t="s">
        <v>1352</v>
      </c>
      <c r="G157" s="113" t="s">
        <v>12</v>
      </c>
      <c r="H157" s="3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2101"/>
        <filter val="32102"/>
        <filter val="32103"/>
        <filter val="32104"/>
        <filter val="32105"/>
        <filter val="32106"/>
        <filter val="32107"/>
        <filter val="32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5" t="s">
        <v>1287</v>
      </c>
      <c r="B1" s="85"/>
      <c r="C1" s="85"/>
      <c r="D1" s="85"/>
      <c r="E1" s="85"/>
      <c r="F1" s="85"/>
      <c r="G1" s="85"/>
      <c r="H1" s="85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x14ac:dyDescent="0.2">
      <c r="A158" s="3" t="s">
        <v>215</v>
      </c>
      <c r="B158" s="3" t="s">
        <v>29</v>
      </c>
      <c r="C158" s="3" t="s">
        <v>30</v>
      </c>
      <c r="D158" s="3" t="s">
        <v>9</v>
      </c>
      <c r="E158" s="3" t="s">
        <v>164</v>
      </c>
      <c r="F158" s="3" t="s">
        <v>1353</v>
      </c>
      <c r="G158" s="113" t="s">
        <v>12</v>
      </c>
      <c r="H158" s="3" t="s">
        <v>22</v>
      </c>
    </row>
    <row r="159" spans="1:8" ht="42" x14ac:dyDescent="0.2">
      <c r="A159" s="3" t="s">
        <v>212</v>
      </c>
      <c r="B159" s="3" t="s">
        <v>213</v>
      </c>
      <c r="C159" s="3" t="s">
        <v>214</v>
      </c>
      <c r="D159" s="3" t="s">
        <v>9</v>
      </c>
      <c r="E159" s="3" t="s">
        <v>189</v>
      </c>
      <c r="F159" s="3" t="s">
        <v>1354</v>
      </c>
      <c r="G159" s="113" t="s">
        <v>1355</v>
      </c>
      <c r="H159" s="3" t="s">
        <v>22</v>
      </c>
    </row>
    <row r="160" spans="1:8" ht="42" x14ac:dyDescent="0.2">
      <c r="A160" s="3" t="s">
        <v>208</v>
      </c>
      <c r="B160" s="3" t="s">
        <v>209</v>
      </c>
      <c r="C160" s="3" t="s">
        <v>210</v>
      </c>
      <c r="D160" s="3" t="s">
        <v>9</v>
      </c>
      <c r="E160" s="3" t="s">
        <v>206</v>
      </c>
      <c r="F160" s="3" t="s">
        <v>211</v>
      </c>
      <c r="G160" s="113" t="s">
        <v>1355</v>
      </c>
      <c r="H160" s="3" t="s">
        <v>22</v>
      </c>
    </row>
    <row r="161" spans="1:8" ht="42" x14ac:dyDescent="0.2">
      <c r="A161" s="3" t="s">
        <v>203</v>
      </c>
      <c r="B161" s="3" t="s">
        <v>204</v>
      </c>
      <c r="C161" s="3" t="s">
        <v>205</v>
      </c>
      <c r="D161" s="3" t="s">
        <v>9</v>
      </c>
      <c r="E161" s="3" t="s">
        <v>206</v>
      </c>
      <c r="F161" s="3" t="s">
        <v>1345</v>
      </c>
      <c r="G161" s="113" t="s">
        <v>1355</v>
      </c>
      <c r="H161" s="3" t="s">
        <v>22</v>
      </c>
    </row>
    <row r="162" spans="1:8" ht="42" x14ac:dyDescent="0.2">
      <c r="A162" s="3" t="s">
        <v>199</v>
      </c>
      <c r="B162" s="3" t="s">
        <v>200</v>
      </c>
      <c r="C162" s="3" t="s">
        <v>201</v>
      </c>
      <c r="D162" s="3" t="s">
        <v>9</v>
      </c>
      <c r="E162" s="3" t="s">
        <v>202</v>
      </c>
      <c r="F162" s="3" t="s">
        <v>1356</v>
      </c>
      <c r="G162" s="113" t="s">
        <v>1355</v>
      </c>
      <c r="H162" s="3" t="s">
        <v>22</v>
      </c>
    </row>
    <row r="163" spans="1:8" ht="42" x14ac:dyDescent="0.2">
      <c r="A163" s="3" t="s">
        <v>195</v>
      </c>
      <c r="B163" s="3" t="s">
        <v>196</v>
      </c>
      <c r="C163" s="3" t="s">
        <v>197</v>
      </c>
      <c r="D163" s="3" t="s">
        <v>9</v>
      </c>
      <c r="E163" s="3" t="s">
        <v>146</v>
      </c>
      <c r="F163" s="3" t="s">
        <v>1357</v>
      </c>
      <c r="G163" s="113" t="s">
        <v>1355</v>
      </c>
      <c r="H163" s="3" t="s">
        <v>22</v>
      </c>
    </row>
    <row r="164" spans="1:8" ht="42" x14ac:dyDescent="0.2">
      <c r="A164" s="3" t="s">
        <v>192</v>
      </c>
      <c r="B164" s="3" t="s">
        <v>193</v>
      </c>
      <c r="C164" s="3" t="s">
        <v>194</v>
      </c>
      <c r="D164" s="3" t="s">
        <v>18</v>
      </c>
      <c r="E164" s="3" t="s">
        <v>151</v>
      </c>
      <c r="F164" s="3" t="s">
        <v>103</v>
      </c>
      <c r="G164" s="113" t="s">
        <v>1355</v>
      </c>
      <c r="H164" s="3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2201"/>
        <filter val="32202"/>
        <filter val="32203"/>
        <filter val="32204"/>
        <filter val="32205"/>
        <filter val="32206"/>
        <filter val="322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5" t="s">
        <v>1288</v>
      </c>
      <c r="B1" s="85"/>
      <c r="C1" s="85"/>
      <c r="D1" s="85"/>
      <c r="E1" s="85"/>
      <c r="F1" s="85"/>
      <c r="G1" s="85"/>
      <c r="H1" s="85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x14ac:dyDescent="0.2">
      <c r="A165" s="3" t="s">
        <v>191</v>
      </c>
      <c r="B165" s="3" t="s">
        <v>24</v>
      </c>
      <c r="C165" s="3" t="s">
        <v>25</v>
      </c>
      <c r="D165" s="3" t="s">
        <v>9</v>
      </c>
      <c r="E165" s="3" t="s">
        <v>26</v>
      </c>
      <c r="F165" s="3" t="s">
        <v>1358</v>
      </c>
      <c r="G165" s="113" t="s">
        <v>12</v>
      </c>
      <c r="H165" s="3" t="s">
        <v>22</v>
      </c>
    </row>
    <row r="166" spans="1:8" ht="42" x14ac:dyDescent="0.2">
      <c r="A166" s="3" t="s">
        <v>186</v>
      </c>
      <c r="B166" s="3" t="s">
        <v>187</v>
      </c>
      <c r="C166" s="3" t="s">
        <v>188</v>
      </c>
      <c r="D166" s="3" t="s">
        <v>9</v>
      </c>
      <c r="E166" s="3" t="s">
        <v>189</v>
      </c>
      <c r="F166" s="3" t="s">
        <v>1359</v>
      </c>
      <c r="G166" s="113" t="s">
        <v>1355</v>
      </c>
      <c r="H166" s="3" t="s">
        <v>22</v>
      </c>
    </row>
    <row r="167" spans="1:8" ht="42" x14ac:dyDescent="0.2">
      <c r="A167" s="3" t="s">
        <v>181</v>
      </c>
      <c r="B167" s="3" t="s">
        <v>182</v>
      </c>
      <c r="C167" s="3" t="s">
        <v>183</v>
      </c>
      <c r="D167" s="3" t="s">
        <v>9</v>
      </c>
      <c r="E167" s="3" t="s">
        <v>184</v>
      </c>
      <c r="F167" s="3" t="s">
        <v>185</v>
      </c>
      <c r="G167" s="113" t="s">
        <v>1355</v>
      </c>
      <c r="H167" s="3" t="s">
        <v>22</v>
      </c>
    </row>
    <row r="168" spans="1:8" ht="42" x14ac:dyDescent="0.2">
      <c r="A168" s="3" t="s">
        <v>178</v>
      </c>
      <c r="B168" s="3" t="s">
        <v>179</v>
      </c>
      <c r="C168" s="3" t="s">
        <v>180</v>
      </c>
      <c r="D168" s="3" t="s">
        <v>9</v>
      </c>
      <c r="E168" s="3" t="s">
        <v>155</v>
      </c>
      <c r="F168" s="3" t="s">
        <v>27</v>
      </c>
      <c r="G168" s="113" t="s">
        <v>1355</v>
      </c>
      <c r="H168" s="3" t="s">
        <v>22</v>
      </c>
    </row>
    <row r="169" spans="1:8" ht="42" x14ac:dyDescent="0.2">
      <c r="A169" s="3" t="s">
        <v>175</v>
      </c>
      <c r="B169" s="3" t="s">
        <v>176</v>
      </c>
      <c r="C169" s="3" t="s">
        <v>177</v>
      </c>
      <c r="D169" s="3" t="s">
        <v>9</v>
      </c>
      <c r="E169" s="3" t="s">
        <v>151</v>
      </c>
      <c r="F169" s="3" t="s">
        <v>1360</v>
      </c>
      <c r="G169" s="113" t="s">
        <v>1355</v>
      </c>
      <c r="H169" s="3" t="s">
        <v>22</v>
      </c>
    </row>
    <row r="170" spans="1:8" ht="42" x14ac:dyDescent="0.2">
      <c r="A170" s="3" t="s">
        <v>172</v>
      </c>
      <c r="B170" s="3" t="s">
        <v>173</v>
      </c>
      <c r="C170" s="3" t="s">
        <v>174</v>
      </c>
      <c r="D170" s="3" t="s">
        <v>9</v>
      </c>
      <c r="E170" s="3" t="s">
        <v>155</v>
      </c>
      <c r="F170" s="3" t="s">
        <v>1354</v>
      </c>
      <c r="G170" s="113" t="s">
        <v>1355</v>
      </c>
      <c r="H170" s="3" t="s">
        <v>22</v>
      </c>
    </row>
    <row r="171" spans="1:8" ht="42" x14ac:dyDescent="0.2">
      <c r="A171" s="3" t="s">
        <v>167</v>
      </c>
      <c r="B171" s="3" t="s">
        <v>168</v>
      </c>
      <c r="C171" s="3" t="s">
        <v>169</v>
      </c>
      <c r="D171" s="3" t="s">
        <v>9</v>
      </c>
      <c r="E171" s="3" t="s">
        <v>170</v>
      </c>
      <c r="F171" s="3" t="s">
        <v>1361</v>
      </c>
      <c r="G171" s="113" t="s">
        <v>1355</v>
      </c>
      <c r="H171" s="3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2301"/>
        <filter val="32302"/>
        <filter val="32303"/>
        <filter val="32304"/>
        <filter val="32305"/>
        <filter val="32306"/>
        <filter val="323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5" t="s">
        <v>1289</v>
      </c>
      <c r="B1" s="85"/>
      <c r="C1" s="85"/>
      <c r="D1" s="85"/>
      <c r="E1" s="85"/>
      <c r="F1" s="85"/>
      <c r="G1" s="85"/>
      <c r="H1" s="85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x14ac:dyDescent="0.2">
      <c r="A172" s="3" t="s">
        <v>161</v>
      </c>
      <c r="B172" s="3" t="s">
        <v>162</v>
      </c>
      <c r="C172" s="3" t="s">
        <v>163</v>
      </c>
      <c r="D172" s="3" t="s">
        <v>9</v>
      </c>
      <c r="E172" s="3" t="s">
        <v>164</v>
      </c>
      <c r="F172" s="3" t="s">
        <v>1362</v>
      </c>
      <c r="G172" s="113" t="s">
        <v>12</v>
      </c>
      <c r="H172" s="3" t="s">
        <v>22</v>
      </c>
    </row>
    <row r="173" spans="1:8" x14ac:dyDescent="0.2">
      <c r="A173" s="3" t="s">
        <v>157</v>
      </c>
      <c r="B173" s="3" t="s">
        <v>158</v>
      </c>
      <c r="C173" s="3" t="s">
        <v>159</v>
      </c>
      <c r="D173" s="3" t="s">
        <v>9</v>
      </c>
      <c r="E173" s="3" t="s">
        <v>26</v>
      </c>
      <c r="F173" s="3" t="s">
        <v>1363</v>
      </c>
      <c r="G173" s="113" t="s">
        <v>12</v>
      </c>
      <c r="H173" s="3" t="s">
        <v>22</v>
      </c>
    </row>
    <row r="174" spans="1:8" ht="42" x14ac:dyDescent="0.2">
      <c r="A174" s="3" t="s">
        <v>152</v>
      </c>
      <c r="B174" s="3" t="s">
        <v>153</v>
      </c>
      <c r="C174" s="3" t="s">
        <v>154</v>
      </c>
      <c r="D174" s="3" t="s">
        <v>9</v>
      </c>
      <c r="E174" s="3" t="s">
        <v>155</v>
      </c>
      <c r="F174" s="3" t="s">
        <v>1358</v>
      </c>
      <c r="G174" s="113" t="s">
        <v>1355</v>
      </c>
      <c r="H174" s="3" t="s">
        <v>22</v>
      </c>
    </row>
    <row r="175" spans="1:8" ht="42" x14ac:dyDescent="0.2">
      <c r="A175" s="3" t="s">
        <v>148</v>
      </c>
      <c r="B175" s="3" t="s">
        <v>149</v>
      </c>
      <c r="C175" s="3" t="s">
        <v>150</v>
      </c>
      <c r="D175" s="3" t="s">
        <v>9</v>
      </c>
      <c r="E175" s="3" t="s">
        <v>151</v>
      </c>
      <c r="F175" s="3" t="s">
        <v>1364</v>
      </c>
      <c r="G175" s="113" t="s">
        <v>1355</v>
      </c>
      <c r="H175" s="3" t="s">
        <v>22</v>
      </c>
    </row>
    <row r="176" spans="1:8" ht="42" x14ac:dyDescent="0.2">
      <c r="A176" s="3" t="s">
        <v>143</v>
      </c>
      <c r="B176" s="3" t="s">
        <v>144</v>
      </c>
      <c r="C176" s="3" t="s">
        <v>145</v>
      </c>
      <c r="D176" s="3" t="s">
        <v>9</v>
      </c>
      <c r="E176" s="3" t="s">
        <v>146</v>
      </c>
      <c r="F176" s="3" t="s">
        <v>147</v>
      </c>
      <c r="G176" s="113" t="s">
        <v>1355</v>
      </c>
      <c r="H176" s="3" t="s">
        <v>22</v>
      </c>
    </row>
    <row r="177" spans="1:8" ht="42" x14ac:dyDescent="0.2">
      <c r="A177" s="3" t="s">
        <v>136</v>
      </c>
      <c r="B177" s="3" t="s">
        <v>137</v>
      </c>
      <c r="C177" s="3" t="s">
        <v>138</v>
      </c>
      <c r="D177" s="3" t="s">
        <v>9</v>
      </c>
      <c r="E177" s="3" t="s">
        <v>139</v>
      </c>
      <c r="F177" s="3" t="s">
        <v>140</v>
      </c>
      <c r="G177" s="113" t="s">
        <v>1355</v>
      </c>
      <c r="H177" s="3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2401"/>
        <filter val="32402"/>
        <filter val="32403"/>
        <filter val="32404"/>
        <filter val="32405"/>
        <filter val="32406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7" customWidth="1"/>
    <col min="2" max="2" width="4.875" style="7" customWidth="1"/>
    <col min="3" max="3" width="8.125" style="82" customWidth="1"/>
    <col min="4" max="4" width="6.75" style="7" hidden="1" customWidth="1"/>
    <col min="5" max="5" width="20.75" style="7" customWidth="1"/>
    <col min="6" max="6" width="3.875" style="7" hidden="1" customWidth="1"/>
    <col min="7" max="7" width="4.875" style="7" customWidth="1"/>
    <col min="8" max="9" width="5" style="45" customWidth="1"/>
    <col min="10" max="10" width="4.375" style="45" customWidth="1"/>
    <col min="11" max="11" width="10.625" style="7" customWidth="1"/>
    <col min="12" max="12" width="10" style="7" customWidth="1"/>
    <col min="13" max="13" width="5" style="7" customWidth="1"/>
    <col min="14" max="16384" width="8" style="7"/>
  </cols>
  <sheetData>
    <row r="1" spans="2:40" ht="15.75" customHeight="1" x14ac:dyDescent="0.4">
      <c r="B1" s="97" t="s">
        <v>1290</v>
      </c>
      <c r="C1" s="98"/>
      <c r="D1" s="98"/>
      <c r="E1" s="98"/>
      <c r="F1" s="98"/>
      <c r="G1" s="98"/>
      <c r="H1" s="98"/>
      <c r="I1" s="98"/>
      <c r="J1" s="98"/>
      <c r="K1" s="98"/>
      <c r="L1" s="99"/>
    </row>
    <row r="2" spans="2:40" ht="2.4500000000000002" customHeight="1" thickBot="1" x14ac:dyDescent="0.45"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2"/>
    </row>
    <row r="3" spans="2:40" ht="16.5" hidden="1" customHeight="1" thickBot="1" x14ac:dyDescent="0.45">
      <c r="B3" s="8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2:40" ht="16.5" customHeight="1" thickBot="1" x14ac:dyDescent="0.45">
      <c r="B4" s="103" t="s">
        <v>1291</v>
      </c>
      <c r="C4" s="105" t="s">
        <v>1292</v>
      </c>
      <c r="D4" s="107" t="s">
        <v>1293</v>
      </c>
      <c r="E4" s="109" t="s">
        <v>1294</v>
      </c>
      <c r="F4" s="12" t="s">
        <v>1295</v>
      </c>
      <c r="G4" s="13" t="s">
        <v>1296</v>
      </c>
      <c r="H4" s="111" t="s">
        <v>1297</v>
      </c>
      <c r="I4" s="112"/>
      <c r="J4" s="112"/>
      <c r="K4" s="109" t="s">
        <v>1298</v>
      </c>
      <c r="L4" s="109" t="s">
        <v>1299</v>
      </c>
    </row>
    <row r="5" spans="2:40" ht="15" customHeight="1" thickBot="1" x14ac:dyDescent="0.45">
      <c r="B5" s="104"/>
      <c r="C5" s="106"/>
      <c r="D5" s="108"/>
      <c r="E5" s="110"/>
      <c r="F5" s="14" t="s">
        <v>1300</v>
      </c>
      <c r="G5" s="15" t="s">
        <v>1301</v>
      </c>
      <c r="H5" s="16" t="s">
        <v>1300</v>
      </c>
      <c r="I5" s="16" t="s">
        <v>1302</v>
      </c>
      <c r="J5" s="16" t="s">
        <v>1303</v>
      </c>
      <c r="K5" s="110"/>
      <c r="L5" s="110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2:40" s="17" customFormat="1" ht="21.6" customHeight="1" x14ac:dyDescent="0.25">
      <c r="B6" s="86" t="s">
        <v>1304</v>
      </c>
      <c r="C6" s="18">
        <v>14000156</v>
      </c>
      <c r="D6" s="19"/>
      <c r="E6" s="20" t="s">
        <v>1305</v>
      </c>
      <c r="F6" s="21"/>
      <c r="G6" s="22">
        <v>3</v>
      </c>
      <c r="H6" s="21">
        <v>48</v>
      </c>
      <c r="I6" s="21">
        <v>0</v>
      </c>
      <c r="J6" s="21">
        <f>SUM(H6:I6)</f>
        <v>48</v>
      </c>
      <c r="K6" s="23" t="s">
        <v>1306</v>
      </c>
      <c r="L6" s="24" t="s">
        <v>1306</v>
      </c>
    </row>
    <row r="7" spans="2:40" s="17" customFormat="1" ht="21.6" customHeight="1" x14ac:dyDescent="0.2">
      <c r="B7" s="87"/>
      <c r="C7" s="18">
        <v>14000379</v>
      </c>
      <c r="D7" s="19"/>
      <c r="E7" s="20" t="s">
        <v>1307</v>
      </c>
      <c r="F7" s="21"/>
      <c r="G7" s="21">
        <v>2</v>
      </c>
      <c r="H7" s="21">
        <v>16</v>
      </c>
      <c r="I7" s="21">
        <v>32</v>
      </c>
      <c r="J7" s="21">
        <f>SUM(H7:I7)</f>
        <v>48</v>
      </c>
      <c r="K7" s="23" t="s">
        <v>1306</v>
      </c>
      <c r="L7" s="25" t="s">
        <v>1306</v>
      </c>
    </row>
    <row r="8" spans="2:40" s="17" customFormat="1" ht="21.6" customHeight="1" x14ac:dyDescent="0.35">
      <c r="B8" s="87"/>
      <c r="C8" s="26">
        <v>14000215</v>
      </c>
      <c r="D8" s="27"/>
      <c r="E8" s="28" t="s">
        <v>1308</v>
      </c>
      <c r="F8" s="29"/>
      <c r="G8" s="29">
        <v>2</v>
      </c>
      <c r="H8" s="29">
        <v>16</v>
      </c>
      <c r="I8" s="29">
        <v>32</v>
      </c>
      <c r="J8" s="29">
        <f>SUM(H6:I6)</f>
        <v>48</v>
      </c>
      <c r="K8" s="30" t="s">
        <v>1306</v>
      </c>
      <c r="L8" s="31" t="s">
        <v>1306</v>
      </c>
    </row>
    <row r="9" spans="2:40" s="17" customFormat="1" ht="21.6" customHeight="1" x14ac:dyDescent="0.2">
      <c r="B9" s="87"/>
      <c r="C9" s="18">
        <v>14000097</v>
      </c>
      <c r="D9" s="19"/>
      <c r="E9" s="20" t="s">
        <v>232</v>
      </c>
      <c r="F9" s="21"/>
      <c r="G9" s="21">
        <v>3</v>
      </c>
      <c r="H9" s="21">
        <v>48</v>
      </c>
      <c r="I9" s="21">
        <v>0</v>
      </c>
      <c r="J9" s="21">
        <f>SUM(H6:I6)</f>
        <v>48</v>
      </c>
      <c r="K9" s="23" t="s">
        <v>1306</v>
      </c>
      <c r="L9" s="25" t="s">
        <v>1306</v>
      </c>
    </row>
    <row r="10" spans="2:40" s="17" customFormat="1" ht="21.6" customHeight="1" x14ac:dyDescent="0.35">
      <c r="B10" s="87"/>
      <c r="C10" s="18">
        <v>14000435</v>
      </c>
      <c r="D10" s="32"/>
      <c r="E10" s="33" t="s">
        <v>1309</v>
      </c>
      <c r="F10" s="21"/>
      <c r="G10" s="21">
        <v>3</v>
      </c>
      <c r="H10" s="21">
        <v>32</v>
      </c>
      <c r="I10" s="21">
        <v>32</v>
      </c>
      <c r="J10" s="21">
        <f>SUM(H10:I10)</f>
        <v>64</v>
      </c>
      <c r="K10" s="23" t="s">
        <v>1306</v>
      </c>
      <c r="L10" s="25" t="s">
        <v>1306</v>
      </c>
    </row>
    <row r="11" spans="2:40" s="17" customFormat="1" ht="21.6" customHeight="1" x14ac:dyDescent="0.2">
      <c r="B11" s="87"/>
      <c r="C11" s="18">
        <v>14000218</v>
      </c>
      <c r="D11" s="19"/>
      <c r="E11" s="20" t="s">
        <v>1310</v>
      </c>
      <c r="F11" s="21"/>
      <c r="G11" s="21">
        <v>2</v>
      </c>
      <c r="H11" s="34" t="s">
        <v>1306</v>
      </c>
      <c r="I11" s="34" t="s">
        <v>1306</v>
      </c>
      <c r="J11" s="34" t="s">
        <v>1306</v>
      </c>
      <c r="K11" s="23" t="s">
        <v>1306</v>
      </c>
      <c r="L11" s="25" t="s">
        <v>1306</v>
      </c>
    </row>
    <row r="12" spans="2:40" s="17" customFormat="1" ht="21.6" customHeight="1" x14ac:dyDescent="0.2">
      <c r="B12" s="87"/>
      <c r="C12" s="35">
        <v>9103</v>
      </c>
      <c r="D12" s="27"/>
      <c r="E12" s="28" t="s">
        <v>1311</v>
      </c>
      <c r="F12" s="29"/>
      <c r="G12" s="29">
        <v>2</v>
      </c>
      <c r="H12" s="29">
        <v>32</v>
      </c>
      <c r="I12" s="29">
        <v>0</v>
      </c>
      <c r="J12" s="29">
        <f>SUM(H12:I12)</f>
        <v>32</v>
      </c>
      <c r="K12" s="30" t="s">
        <v>1306</v>
      </c>
      <c r="L12" s="31" t="s">
        <v>1306</v>
      </c>
    </row>
    <row r="13" spans="2:40" s="17" customFormat="1" ht="21.6" customHeight="1" thickBot="1" x14ac:dyDescent="0.4">
      <c r="B13" s="87"/>
      <c r="C13" s="36">
        <v>9123</v>
      </c>
      <c r="D13" s="19"/>
      <c r="E13" s="20" t="s">
        <v>1312</v>
      </c>
      <c r="F13" s="21"/>
      <c r="G13" s="21">
        <v>1</v>
      </c>
      <c r="H13" s="21">
        <v>0</v>
      </c>
      <c r="I13" s="21">
        <v>32</v>
      </c>
      <c r="J13" s="21">
        <f>SUM(H13:I13)</f>
        <v>32</v>
      </c>
      <c r="K13" s="23" t="s">
        <v>1306</v>
      </c>
      <c r="L13" s="25" t="s">
        <v>1306</v>
      </c>
    </row>
    <row r="14" spans="2:40" ht="0.6" hidden="1" customHeight="1" thickBot="1" x14ac:dyDescent="0.45">
      <c r="B14" s="88"/>
      <c r="C14" s="37"/>
      <c r="D14" s="38">
        <v>1726</v>
      </c>
      <c r="E14" s="39"/>
      <c r="F14" s="22"/>
      <c r="G14" s="22"/>
      <c r="H14" s="22"/>
      <c r="I14" s="22"/>
      <c r="J14" s="22"/>
      <c r="K14" s="40"/>
      <c r="L14" s="41"/>
    </row>
    <row r="15" spans="2:40" ht="20.45" customHeight="1" thickBot="1" x14ac:dyDescent="0.45">
      <c r="B15" s="86" t="s">
        <v>1313</v>
      </c>
      <c r="C15" s="89" t="s">
        <v>1303</v>
      </c>
      <c r="D15" s="89"/>
      <c r="E15" s="90"/>
      <c r="F15" s="42">
        <f>SUM(F6:F12)</f>
        <v>0</v>
      </c>
      <c r="G15" s="42">
        <f>SUM(G6:G14)</f>
        <v>18</v>
      </c>
      <c r="H15" s="42">
        <f>SUM(H6:H14)</f>
        <v>192</v>
      </c>
      <c r="I15" s="42">
        <f>SUM(I6:I14)</f>
        <v>128</v>
      </c>
      <c r="J15" s="42">
        <f>SUM(J6:J14)</f>
        <v>320</v>
      </c>
      <c r="K15" s="43" t="s">
        <v>1306</v>
      </c>
      <c r="L15" s="43" t="s">
        <v>1306</v>
      </c>
    </row>
    <row r="16" spans="2:40" ht="21.6" customHeight="1" x14ac:dyDescent="0.4">
      <c r="B16" s="87"/>
      <c r="C16" s="36">
        <v>14000524</v>
      </c>
      <c r="D16" s="19"/>
      <c r="E16" s="20" t="s">
        <v>1314</v>
      </c>
      <c r="F16" s="21"/>
      <c r="G16" s="21">
        <v>3</v>
      </c>
      <c r="H16" s="21">
        <v>48</v>
      </c>
      <c r="I16" s="21">
        <v>0</v>
      </c>
      <c r="J16" s="21">
        <f t="shared" ref="J16:J22" si="0">SUM(H16:I16)</f>
        <v>48</v>
      </c>
      <c r="K16" s="23" t="s">
        <v>1306</v>
      </c>
      <c r="L16" s="25" t="s">
        <v>1306</v>
      </c>
    </row>
    <row r="17" spans="2:12" ht="21.6" customHeight="1" x14ac:dyDescent="0.4">
      <c r="B17" s="87"/>
      <c r="C17" s="36">
        <v>14000436</v>
      </c>
      <c r="D17" s="32"/>
      <c r="E17" s="33" t="s">
        <v>1315</v>
      </c>
      <c r="F17" s="21"/>
      <c r="G17" s="21">
        <v>3</v>
      </c>
      <c r="H17" s="21">
        <v>32</v>
      </c>
      <c r="I17" s="21">
        <v>32</v>
      </c>
      <c r="J17" s="21">
        <f t="shared" si="0"/>
        <v>64</v>
      </c>
      <c r="K17" s="44" t="s">
        <v>1309</v>
      </c>
      <c r="L17" s="25" t="s">
        <v>1306</v>
      </c>
    </row>
    <row r="18" spans="2:12" ht="21.6" customHeight="1" x14ac:dyDescent="0.4">
      <c r="B18" s="87"/>
      <c r="C18" s="36">
        <v>14001197</v>
      </c>
      <c r="D18" s="32"/>
      <c r="E18" s="33" t="s">
        <v>1316</v>
      </c>
      <c r="F18" s="21"/>
      <c r="G18" s="21">
        <v>3</v>
      </c>
      <c r="H18" s="45">
        <v>32</v>
      </c>
      <c r="I18" s="21">
        <v>32</v>
      </c>
      <c r="J18" s="21">
        <f t="shared" si="0"/>
        <v>64</v>
      </c>
      <c r="K18" s="46" t="s">
        <v>1306</v>
      </c>
      <c r="L18" s="25" t="s">
        <v>1306</v>
      </c>
    </row>
    <row r="19" spans="2:12" ht="21.6" customHeight="1" x14ac:dyDescent="0.4">
      <c r="B19" s="87"/>
      <c r="C19" s="36">
        <v>14000422</v>
      </c>
      <c r="D19" s="32"/>
      <c r="E19" s="33" t="s">
        <v>1317</v>
      </c>
      <c r="F19" s="21"/>
      <c r="G19" s="21">
        <v>3</v>
      </c>
      <c r="H19" s="21">
        <v>32</v>
      </c>
      <c r="I19" s="21">
        <v>32</v>
      </c>
      <c r="J19" s="21">
        <f t="shared" si="0"/>
        <v>64</v>
      </c>
      <c r="K19" s="44" t="s">
        <v>1307</v>
      </c>
      <c r="L19" s="25" t="s">
        <v>1306</v>
      </c>
    </row>
    <row r="20" spans="2:12" ht="21.6" customHeight="1" x14ac:dyDescent="0.4">
      <c r="B20" s="87"/>
      <c r="C20" s="36">
        <v>14000421</v>
      </c>
      <c r="D20" s="19"/>
      <c r="E20" s="20" t="s">
        <v>1318</v>
      </c>
      <c r="F20" s="21"/>
      <c r="G20" s="21">
        <v>2</v>
      </c>
      <c r="H20" s="21">
        <v>16</v>
      </c>
      <c r="I20" s="21">
        <v>32</v>
      </c>
      <c r="J20" s="21">
        <f t="shared" si="0"/>
        <v>48</v>
      </c>
      <c r="K20" s="23" t="s">
        <v>1306</v>
      </c>
      <c r="L20" s="25" t="s">
        <v>1306</v>
      </c>
    </row>
    <row r="21" spans="2:12" ht="21.6" customHeight="1" x14ac:dyDescent="0.4">
      <c r="B21" s="87"/>
      <c r="C21" s="36">
        <v>14000582</v>
      </c>
      <c r="D21" s="32"/>
      <c r="E21" s="33" t="s">
        <v>1319</v>
      </c>
      <c r="F21" s="21"/>
      <c r="G21" s="21">
        <v>2</v>
      </c>
      <c r="H21" s="21">
        <v>16</v>
      </c>
      <c r="I21" s="21">
        <v>32</v>
      </c>
      <c r="J21" s="21">
        <f t="shared" si="0"/>
        <v>48</v>
      </c>
      <c r="K21" s="47" t="s">
        <v>1306</v>
      </c>
      <c r="L21" s="48" t="s">
        <v>1306</v>
      </c>
    </row>
    <row r="22" spans="2:12" ht="21.6" customHeight="1" thickBot="1" x14ac:dyDescent="0.45">
      <c r="B22" s="87"/>
      <c r="C22" s="36">
        <v>9110</v>
      </c>
      <c r="D22" s="19"/>
      <c r="E22" s="20" t="s">
        <v>1320</v>
      </c>
      <c r="F22" s="21"/>
      <c r="G22" s="21">
        <v>2</v>
      </c>
      <c r="H22" s="21">
        <v>32</v>
      </c>
      <c r="I22" s="21">
        <v>0</v>
      </c>
      <c r="J22" s="21">
        <f t="shared" si="0"/>
        <v>32</v>
      </c>
      <c r="K22" s="23" t="s">
        <v>1306</v>
      </c>
      <c r="L22" s="25" t="s">
        <v>1306</v>
      </c>
    </row>
    <row r="23" spans="2:12" ht="20.45" customHeight="1" thickBot="1" x14ac:dyDescent="0.45">
      <c r="B23" s="86" t="s">
        <v>1321</v>
      </c>
      <c r="C23" s="91" t="s">
        <v>1303</v>
      </c>
      <c r="D23" s="89"/>
      <c r="E23" s="90"/>
      <c r="F23" s="49">
        <f>SUM(F14:F22)</f>
        <v>0</v>
      </c>
      <c r="G23" s="50">
        <f>SUM(G16:G22)</f>
        <v>18</v>
      </c>
      <c r="H23" s="42">
        <f>SUM(H16:H22)</f>
        <v>208</v>
      </c>
      <c r="I23" s="42">
        <f>SUM(I16:I22)</f>
        <v>160</v>
      </c>
      <c r="J23" s="42">
        <f>SUM(J16:J22)</f>
        <v>368</v>
      </c>
      <c r="K23" s="43" t="s">
        <v>1306</v>
      </c>
      <c r="L23" s="43" t="s">
        <v>1306</v>
      </c>
    </row>
    <row r="24" spans="2:12" ht="21.6" customHeight="1" x14ac:dyDescent="0.4">
      <c r="B24" s="87"/>
      <c r="C24" s="36">
        <v>14001192</v>
      </c>
      <c r="D24" s="32"/>
      <c r="E24" s="33" t="s">
        <v>1322</v>
      </c>
      <c r="F24" s="21"/>
      <c r="G24" s="21">
        <v>2</v>
      </c>
      <c r="H24" s="21">
        <v>32</v>
      </c>
      <c r="I24" s="21">
        <v>0</v>
      </c>
      <c r="J24" s="21">
        <f t="shared" ref="J24:J30" si="1">SUM(H24:I24)</f>
        <v>32</v>
      </c>
      <c r="K24" s="44" t="s">
        <v>1314</v>
      </c>
      <c r="L24" s="48" t="s">
        <v>1306</v>
      </c>
    </row>
    <row r="25" spans="2:12" ht="21.6" customHeight="1" x14ac:dyDescent="0.4">
      <c r="B25" s="87"/>
      <c r="C25" s="51">
        <v>14000423</v>
      </c>
      <c r="D25" s="38"/>
      <c r="E25" s="52" t="s">
        <v>1323</v>
      </c>
      <c r="F25" s="22"/>
      <c r="G25" s="22">
        <v>3</v>
      </c>
      <c r="H25" s="22">
        <v>32</v>
      </c>
      <c r="I25" s="22">
        <v>32</v>
      </c>
      <c r="J25" s="22">
        <f t="shared" si="1"/>
        <v>64</v>
      </c>
      <c r="K25" s="53" t="s">
        <v>1317</v>
      </c>
      <c r="L25" s="41" t="s">
        <v>1306</v>
      </c>
    </row>
    <row r="26" spans="2:12" ht="21.6" customHeight="1" x14ac:dyDescent="0.4">
      <c r="B26" s="87"/>
      <c r="C26" s="36">
        <v>14000568</v>
      </c>
      <c r="D26" s="32"/>
      <c r="E26" s="33" t="s">
        <v>1324</v>
      </c>
      <c r="F26" s="21"/>
      <c r="G26" s="21">
        <v>3</v>
      </c>
      <c r="H26" s="21">
        <v>16</v>
      </c>
      <c r="I26" s="21">
        <v>64</v>
      </c>
      <c r="J26" s="21">
        <f t="shared" si="1"/>
        <v>80</v>
      </c>
      <c r="K26" s="46" t="s">
        <v>1306</v>
      </c>
      <c r="L26" s="48" t="s">
        <v>1306</v>
      </c>
    </row>
    <row r="27" spans="2:12" ht="21.6" customHeight="1" x14ac:dyDescent="0.4">
      <c r="B27" s="87"/>
      <c r="C27" s="36">
        <v>14001221</v>
      </c>
      <c r="D27" s="32"/>
      <c r="E27" s="33" t="s">
        <v>1325</v>
      </c>
      <c r="F27" s="21"/>
      <c r="G27" s="21">
        <v>3</v>
      </c>
      <c r="H27" s="21">
        <v>32</v>
      </c>
      <c r="I27" s="21">
        <v>32</v>
      </c>
      <c r="J27" s="21">
        <f t="shared" si="1"/>
        <v>64</v>
      </c>
      <c r="K27" s="46" t="s">
        <v>1306</v>
      </c>
      <c r="L27" s="48" t="s">
        <v>1306</v>
      </c>
    </row>
    <row r="28" spans="2:12" ht="21.6" customHeight="1" x14ac:dyDescent="0.4">
      <c r="B28" s="87"/>
      <c r="C28" s="36">
        <v>14001198</v>
      </c>
      <c r="D28" s="32"/>
      <c r="E28" s="33" t="s">
        <v>1326</v>
      </c>
      <c r="F28" s="21"/>
      <c r="G28" s="21">
        <v>3</v>
      </c>
      <c r="H28" s="21">
        <v>32</v>
      </c>
      <c r="I28" s="21">
        <v>32</v>
      </c>
      <c r="J28" s="21">
        <f t="shared" si="1"/>
        <v>64</v>
      </c>
      <c r="K28" s="44" t="s">
        <v>1316</v>
      </c>
      <c r="L28" s="48" t="s">
        <v>1306</v>
      </c>
    </row>
    <row r="29" spans="2:12" ht="21.6" customHeight="1" x14ac:dyDescent="0.4">
      <c r="B29" s="87"/>
      <c r="C29" s="36">
        <v>14000430</v>
      </c>
      <c r="D29" s="32"/>
      <c r="E29" s="33" t="s">
        <v>1327</v>
      </c>
      <c r="F29" s="21"/>
      <c r="G29" s="21">
        <v>2</v>
      </c>
      <c r="H29" s="21">
        <v>16</v>
      </c>
      <c r="I29" s="21">
        <v>32</v>
      </c>
      <c r="J29" s="21">
        <f t="shared" si="1"/>
        <v>48</v>
      </c>
      <c r="K29" s="46" t="s">
        <v>1306</v>
      </c>
      <c r="L29" s="25" t="s">
        <v>1306</v>
      </c>
    </row>
    <row r="30" spans="2:12" ht="21.6" customHeight="1" thickBot="1" x14ac:dyDescent="0.45">
      <c r="B30" s="87"/>
      <c r="C30" s="26">
        <v>9113</v>
      </c>
      <c r="D30" s="54"/>
      <c r="E30" s="55" t="s">
        <v>1328</v>
      </c>
      <c r="F30" s="29"/>
      <c r="G30" s="29">
        <v>2</v>
      </c>
      <c r="H30" s="29">
        <v>32</v>
      </c>
      <c r="I30" s="29">
        <v>0</v>
      </c>
      <c r="J30" s="29">
        <f t="shared" si="1"/>
        <v>32</v>
      </c>
      <c r="K30" s="56" t="s">
        <v>1306</v>
      </c>
      <c r="L30" s="31" t="s">
        <v>1306</v>
      </c>
    </row>
    <row r="31" spans="2:12" ht="20.45" customHeight="1" thickBot="1" x14ac:dyDescent="0.45">
      <c r="B31" s="86" t="s">
        <v>1329</v>
      </c>
      <c r="C31" s="89" t="s">
        <v>1303</v>
      </c>
      <c r="D31" s="89"/>
      <c r="E31" s="90"/>
      <c r="F31" s="42">
        <f>SUM(F23:F30)</f>
        <v>0</v>
      </c>
      <c r="G31" s="42">
        <f>SUM(G24:G30)</f>
        <v>18</v>
      </c>
      <c r="H31" s="42">
        <f>SUM(H24:H30)</f>
        <v>192</v>
      </c>
      <c r="I31" s="42">
        <f>SUM(I24:I30)</f>
        <v>192</v>
      </c>
      <c r="J31" s="42">
        <f>SUM(J24:J30)</f>
        <v>384</v>
      </c>
      <c r="K31" s="43" t="s">
        <v>1306</v>
      </c>
      <c r="L31" s="43" t="s">
        <v>1306</v>
      </c>
    </row>
    <row r="32" spans="2:12" ht="21.6" customHeight="1" x14ac:dyDescent="0.4">
      <c r="B32" s="87"/>
      <c r="C32" s="36">
        <v>14000951</v>
      </c>
      <c r="D32" s="32"/>
      <c r="E32" s="33" t="s">
        <v>1330</v>
      </c>
      <c r="F32" s="21"/>
      <c r="G32" s="21">
        <v>3</v>
      </c>
      <c r="H32" s="21">
        <v>32</v>
      </c>
      <c r="I32" s="21">
        <v>32</v>
      </c>
      <c r="J32" s="21">
        <f t="shared" ref="J32:J39" si="2">SUM(H32:I32)</f>
        <v>64</v>
      </c>
      <c r="K32" s="46" t="s">
        <v>1306</v>
      </c>
      <c r="L32" s="48" t="s">
        <v>1306</v>
      </c>
    </row>
    <row r="33" spans="1:30" ht="21.6" customHeight="1" x14ac:dyDescent="0.4">
      <c r="B33" s="87"/>
      <c r="C33" s="18">
        <v>14000</v>
      </c>
      <c r="D33" s="32"/>
      <c r="E33" s="33" t="s">
        <v>1331</v>
      </c>
      <c r="F33" s="21"/>
      <c r="G33" s="21">
        <v>3</v>
      </c>
      <c r="H33" s="21">
        <v>32</v>
      </c>
      <c r="I33" s="21">
        <v>32</v>
      </c>
      <c r="J33" s="21">
        <f t="shared" si="2"/>
        <v>64</v>
      </c>
      <c r="K33" s="23" t="s">
        <v>1306</v>
      </c>
      <c r="L33" s="25" t="s">
        <v>1306</v>
      </c>
    </row>
    <row r="34" spans="1:30" ht="21.6" customHeight="1" x14ac:dyDescent="0.4">
      <c r="B34" s="87"/>
      <c r="C34" s="36">
        <v>14001043</v>
      </c>
      <c r="D34" s="32"/>
      <c r="E34" s="33" t="s">
        <v>1332</v>
      </c>
      <c r="F34" s="21"/>
      <c r="G34" s="21">
        <v>2</v>
      </c>
      <c r="H34" s="21">
        <v>16</v>
      </c>
      <c r="I34" s="21">
        <v>32</v>
      </c>
      <c r="J34" s="21">
        <f t="shared" si="2"/>
        <v>48</v>
      </c>
      <c r="K34" s="46" t="s">
        <v>1306</v>
      </c>
      <c r="L34" s="25" t="s">
        <v>1306</v>
      </c>
    </row>
    <row r="35" spans="1:30" ht="21.6" customHeight="1" x14ac:dyDescent="0.4">
      <c r="B35" s="87"/>
      <c r="C35" s="36">
        <v>14000444</v>
      </c>
      <c r="D35" s="32"/>
      <c r="E35" s="33" t="s">
        <v>1333</v>
      </c>
      <c r="F35" s="21"/>
      <c r="G35" s="21">
        <v>2</v>
      </c>
      <c r="H35" s="21">
        <v>16</v>
      </c>
      <c r="I35" s="21">
        <v>32</v>
      </c>
      <c r="J35" s="21">
        <f t="shared" si="2"/>
        <v>48</v>
      </c>
      <c r="K35" s="44" t="s">
        <v>1326</v>
      </c>
      <c r="L35" s="48" t="s">
        <v>1306</v>
      </c>
    </row>
    <row r="36" spans="1:30" ht="21.6" customHeight="1" x14ac:dyDescent="0.4">
      <c r="B36" s="87"/>
      <c r="C36" s="36">
        <v>14000531</v>
      </c>
      <c r="D36" s="32"/>
      <c r="E36" s="33" t="s">
        <v>1334</v>
      </c>
      <c r="F36" s="21"/>
      <c r="G36" s="21">
        <v>2</v>
      </c>
      <c r="H36" s="21">
        <v>32</v>
      </c>
      <c r="I36" s="21">
        <v>0</v>
      </c>
      <c r="J36" s="21">
        <f t="shared" si="2"/>
        <v>32</v>
      </c>
      <c r="K36" s="23" t="s">
        <v>1306</v>
      </c>
      <c r="L36" s="48" t="s">
        <v>1306</v>
      </c>
      <c r="M36" s="57"/>
    </row>
    <row r="37" spans="1:30" ht="21.6" customHeight="1" x14ac:dyDescent="0.4">
      <c r="B37" s="87"/>
      <c r="C37" s="36">
        <v>14000509</v>
      </c>
      <c r="D37" s="32"/>
      <c r="E37" s="33" t="s">
        <v>1335</v>
      </c>
      <c r="F37" s="21"/>
      <c r="G37" s="21">
        <v>2</v>
      </c>
      <c r="H37" s="21">
        <v>16</v>
      </c>
      <c r="I37" s="21">
        <v>32</v>
      </c>
      <c r="J37" s="21">
        <f t="shared" si="2"/>
        <v>48</v>
      </c>
      <c r="K37" s="23" t="s">
        <v>1306</v>
      </c>
      <c r="L37" s="48" t="s">
        <v>1306</v>
      </c>
      <c r="M37" s="57"/>
    </row>
    <row r="38" spans="1:30" ht="21.6" customHeight="1" x14ac:dyDescent="0.4">
      <c r="B38" s="87"/>
      <c r="C38" s="36">
        <v>14000803</v>
      </c>
      <c r="D38" s="32"/>
      <c r="E38" s="33" t="s">
        <v>1336</v>
      </c>
      <c r="F38" s="21"/>
      <c r="G38" s="21">
        <v>2</v>
      </c>
      <c r="H38" s="21">
        <v>0</v>
      </c>
      <c r="I38" s="21">
        <v>240</v>
      </c>
      <c r="J38" s="21">
        <f t="shared" si="2"/>
        <v>240</v>
      </c>
      <c r="K38" s="58" t="s">
        <v>1337</v>
      </c>
      <c r="L38" s="48" t="s">
        <v>1306</v>
      </c>
      <c r="M38" s="57"/>
    </row>
    <row r="39" spans="1:30" ht="21.6" customHeight="1" thickBot="1" x14ac:dyDescent="0.45">
      <c r="B39" s="87"/>
      <c r="C39" s="36">
        <v>9116</v>
      </c>
      <c r="D39" s="32"/>
      <c r="E39" s="33" t="s">
        <v>1338</v>
      </c>
      <c r="F39" s="21"/>
      <c r="G39" s="21">
        <v>2</v>
      </c>
      <c r="H39" s="21">
        <v>32</v>
      </c>
      <c r="I39" s="21">
        <v>0</v>
      </c>
      <c r="J39" s="21">
        <f t="shared" si="2"/>
        <v>32</v>
      </c>
      <c r="K39" s="46" t="s">
        <v>1306</v>
      </c>
      <c r="L39" s="59" t="s">
        <v>1306</v>
      </c>
    </row>
    <row r="40" spans="1:30" ht="20.45" customHeight="1" thickBot="1" x14ac:dyDescent="0.5">
      <c r="B40" s="87"/>
      <c r="C40" s="92" t="s">
        <v>1303</v>
      </c>
      <c r="D40" s="92"/>
      <c r="E40" s="93"/>
      <c r="F40" s="60" t="e">
        <f>SUM(#REF!)</f>
        <v>#REF!</v>
      </c>
      <c r="G40" s="42">
        <f>SUM(G32:G39)</f>
        <v>18</v>
      </c>
      <c r="H40" s="42">
        <f>SUM(H32:H39)</f>
        <v>176</v>
      </c>
      <c r="I40" s="42">
        <f>SUM(I32:I39)</f>
        <v>400</v>
      </c>
      <c r="J40" s="42">
        <f>SUM(J32:J39)</f>
        <v>576</v>
      </c>
      <c r="K40" s="43" t="s">
        <v>1306</v>
      </c>
      <c r="L40" s="43" t="s">
        <v>1306</v>
      </c>
      <c r="W40" s="61"/>
      <c r="X40" s="61"/>
      <c r="Y40" s="61"/>
      <c r="Z40" s="61"/>
      <c r="AA40" s="61"/>
      <c r="AB40" s="61"/>
      <c r="AC40" s="61"/>
      <c r="AD40" s="61"/>
    </row>
    <row r="41" spans="1:30" ht="19.5" customHeight="1" thickBot="1" x14ac:dyDescent="0.45">
      <c r="B41" s="88"/>
      <c r="C41" s="94" t="s">
        <v>1339</v>
      </c>
      <c r="D41" s="95"/>
      <c r="E41" s="95"/>
      <c r="F41" s="96"/>
      <c r="G41" s="62">
        <f>SUM(G40,G31,G23,G15)</f>
        <v>72</v>
      </c>
      <c r="H41" s="63">
        <f>SUM(H40,H31,H23,H15)</f>
        <v>768</v>
      </c>
      <c r="I41" s="63">
        <f>SUM(I40,I31,I23,I15)</f>
        <v>880</v>
      </c>
      <c r="J41" s="64">
        <f>SUM(J31,J40,J23,J15)</f>
        <v>1648</v>
      </c>
      <c r="K41" s="65" t="s">
        <v>1306</v>
      </c>
      <c r="L41" s="65" t="s">
        <v>1306</v>
      </c>
    </row>
    <row r="42" spans="1:30" s="61" customFormat="1" ht="18.75" customHeight="1" thickBot="1" x14ac:dyDescent="0.6">
      <c r="B42" s="66"/>
      <c r="C42" s="67" t="s">
        <v>1340</v>
      </c>
      <c r="D42" s="68"/>
      <c r="E42" s="69"/>
      <c r="F42" s="7"/>
      <c r="G42" s="68" t="s">
        <v>1341</v>
      </c>
      <c r="H42" s="70"/>
      <c r="I42" s="71"/>
      <c r="J42" s="72"/>
      <c r="K42" s="73"/>
      <c r="L42" s="74"/>
      <c r="M42" s="7"/>
      <c r="O42" s="75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ht="6" hidden="1" customHeight="1" thickBot="1" x14ac:dyDescent="0.45">
      <c r="C43" s="76" t="s">
        <v>1342</v>
      </c>
      <c r="D43" s="77"/>
      <c r="E43" s="77" t="s">
        <v>1343</v>
      </c>
      <c r="F43" s="77"/>
      <c r="G43" s="77"/>
      <c r="H43" s="78" t="s">
        <v>1344</v>
      </c>
      <c r="I43" s="78"/>
      <c r="J43" s="78"/>
      <c r="K43" s="77"/>
      <c r="L43" s="79"/>
    </row>
    <row r="44" spans="1:30" x14ac:dyDescent="0.4">
      <c r="B44" s="77"/>
      <c r="C44" s="76"/>
      <c r="D44" s="77"/>
      <c r="E44" s="77"/>
      <c r="F44" s="77"/>
      <c r="G44" s="77"/>
      <c r="H44" s="78"/>
      <c r="I44" s="78"/>
      <c r="J44" s="78"/>
      <c r="K44" s="77"/>
      <c r="L44" s="77"/>
    </row>
    <row r="45" spans="1:30" ht="16.5" thickBot="1" x14ac:dyDescent="0.45">
      <c r="A45" s="80"/>
      <c r="B45" s="81"/>
      <c r="D45" s="83"/>
      <c r="F45" s="83"/>
    </row>
    <row r="46" spans="1:30" x14ac:dyDescent="0.4">
      <c r="A46" s="84"/>
      <c r="B46" s="81"/>
    </row>
    <row r="48" spans="1:30" x14ac:dyDescent="0.4">
      <c r="A48" s="67"/>
    </row>
  </sheetData>
  <mergeCells count="17">
    <mergeCell ref="B31:B41"/>
    <mergeCell ref="C31:E31"/>
    <mergeCell ref="C40:E40"/>
    <mergeCell ref="C41:F41"/>
    <mergeCell ref="B1:L2"/>
    <mergeCell ref="B4:B5"/>
    <mergeCell ref="C4:C5"/>
    <mergeCell ref="D4:D5"/>
    <mergeCell ref="E4:E5"/>
    <mergeCell ref="H4:J4"/>
    <mergeCell ref="K4:K5"/>
    <mergeCell ref="L4:L5"/>
    <mergeCell ref="B6:B14"/>
    <mergeCell ref="B15:B22"/>
    <mergeCell ref="C15:E15"/>
    <mergeCell ref="B23:B30"/>
    <mergeCell ref="C23:E23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2021-09-22T14:38:40Z</dcterms:modified>
</cp:coreProperties>
</file>