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اول'!$A$2:$H$419</definedName>
    <definedName name="_xlnm._FilterDatabase" localSheetId="3" hidden="1">'ترم چهارم'!$A$2:$H$419</definedName>
    <definedName name="_xlnm._FilterDatabase" localSheetId="1" hidden="1">'ترم دوم'!$A$2:$H$419</definedName>
    <definedName name="_xlnm._FilterDatabase" localSheetId="2" hidden="1">'ترم سوم'!$A$2:$H$419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6" i="5" l="1"/>
  <c r="I47" i="5" s="1"/>
  <c r="H46" i="5"/>
  <c r="H47" i="5" s="1"/>
  <c r="G46" i="5"/>
  <c r="G47" i="5" s="1"/>
  <c r="F46" i="5"/>
  <c r="J45" i="5"/>
  <c r="J44" i="5"/>
  <c r="J43" i="5"/>
  <c r="J42" i="5"/>
  <c r="J41" i="5"/>
  <c r="J40" i="5"/>
  <c r="J39" i="5"/>
  <c r="J38" i="5"/>
  <c r="J46" i="5" s="1"/>
  <c r="I37" i="5"/>
  <c r="H37" i="5"/>
  <c r="G37" i="5"/>
  <c r="J36" i="5"/>
  <c r="J35" i="5"/>
  <c r="J34" i="5"/>
  <c r="J33" i="5"/>
  <c r="J32" i="5"/>
  <c r="J31" i="5"/>
  <c r="J30" i="5"/>
  <c r="J29" i="5"/>
  <c r="J37" i="5" s="1"/>
  <c r="J28" i="5"/>
  <c r="I27" i="5"/>
  <c r="H27" i="5"/>
  <c r="G27" i="5"/>
  <c r="J26" i="5"/>
  <c r="J25" i="5"/>
  <c r="J24" i="5"/>
  <c r="J23" i="5"/>
  <c r="J22" i="5"/>
  <c r="J21" i="5"/>
  <c r="J20" i="5"/>
  <c r="J19" i="5"/>
  <c r="J18" i="5"/>
  <c r="J17" i="5"/>
  <c r="J27" i="5" s="1"/>
  <c r="J16" i="5"/>
  <c r="I15" i="5"/>
  <c r="H15" i="5"/>
  <c r="G15" i="5"/>
  <c r="F15" i="5"/>
  <c r="F27" i="5" s="1"/>
  <c r="F37" i="5" s="1"/>
  <c r="J13" i="5"/>
  <c r="J12" i="5"/>
  <c r="J11" i="5"/>
  <c r="J10" i="5"/>
  <c r="J9" i="5"/>
  <c r="J8" i="5"/>
  <c r="J7" i="5"/>
  <c r="J6" i="5"/>
  <c r="J15" i="5" s="1"/>
  <c r="J47" i="5" l="1"/>
</calcChain>
</file>

<file path=xl/sharedStrings.xml><?xml version="1.0" encoding="utf-8"?>
<sst xmlns="http://schemas.openxmlformats.org/spreadsheetml/2006/main" count="13527" uniqueCount="1369">
  <si>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</si>
  <si>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</si>
  <si>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</si>
  <si>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</si>
  <si>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</si>
  <si>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</si>
  <si>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31407</t>
  </si>
  <si>
    <t>حسابداري امور بانكي</t>
  </si>
  <si>
    <t>3081358</t>
  </si>
  <si>
    <t>40</t>
  </si>
  <si>
    <t>محمد تقي - شريفي</t>
  </si>
  <si>
    <t>سه شنبه از 14:00 تا17:00</t>
  </si>
  <si>
    <t/>
  </si>
  <si>
    <t>حسابداري*308(1091)</t>
  </si>
  <si>
    <t>كارداني پيوسته</t>
  </si>
  <si>
    <t>22104</t>
  </si>
  <si>
    <t>آمار و احتمالات مهندسي</t>
  </si>
  <si>
    <t>3385</t>
  </si>
  <si>
    <t>15</t>
  </si>
  <si>
    <t>مهديه - انور</t>
  </si>
  <si>
    <t>يک شنبه از 14:00 تا16:00</t>
  </si>
  <si>
    <t>مهندسي فنّاوري شبكه هاي توزيع برق(1612)</t>
  </si>
  <si>
    <t>كارشناسي ناپيوسته</t>
  </si>
  <si>
    <t>22109</t>
  </si>
  <si>
    <t>انقلاب اسلامي ايران</t>
  </si>
  <si>
    <t>9110</t>
  </si>
  <si>
    <t>سيدمحمد - محمدزاده</t>
  </si>
  <si>
    <t>دوشنبه از 14:00 تا16:00</t>
  </si>
  <si>
    <t>22108</t>
  </si>
  <si>
    <t>انديشه اسلامي(2)  (نبوت و امامت)</t>
  </si>
  <si>
    <t>9103</t>
  </si>
  <si>
    <t>كمال - انصاريپور</t>
  </si>
  <si>
    <t>دوشنبه از 08:00 تا10:00</t>
  </si>
  <si>
    <t>22107</t>
  </si>
  <si>
    <t>كارگاه تخصصي تابلو</t>
  </si>
  <si>
    <t>14001457</t>
  </si>
  <si>
    <t>محمد باقر - شهري</t>
  </si>
  <si>
    <t>22106</t>
  </si>
  <si>
    <t>زبان تخصصي</t>
  </si>
  <si>
    <t>14000531</t>
  </si>
  <si>
    <t>فرحناز - صفايي</t>
  </si>
  <si>
    <t>دوشنبه از 16:00 تا18:00</t>
  </si>
  <si>
    <t>22105</t>
  </si>
  <si>
    <t>الكترومغناطيس</t>
  </si>
  <si>
    <t>14001251</t>
  </si>
  <si>
    <t>سيدمحمدرضا - ستاينده</t>
  </si>
  <si>
    <t>يک شنبه از 08:00 تا10:00</t>
  </si>
  <si>
    <t>22103</t>
  </si>
  <si>
    <t>رياضات مهندسي</t>
  </si>
  <si>
    <t>14001332</t>
  </si>
  <si>
    <t>يک شنبه از 11:00 تا14:00</t>
  </si>
  <si>
    <t>22102</t>
  </si>
  <si>
    <t>تربيت بدني 2</t>
  </si>
  <si>
    <t>9121</t>
  </si>
  <si>
    <t>سيدمحسن - فاطمي</t>
  </si>
  <si>
    <t>دوشنبه از 12:00 تا14:00</t>
  </si>
  <si>
    <t>10</t>
  </si>
  <si>
    <t>22101</t>
  </si>
  <si>
    <t>كاربيني(بازديد)</t>
  </si>
  <si>
    <t>14001448</t>
  </si>
  <si>
    <t xml:space="preserve">-- نامشخص -- - </t>
  </si>
  <si>
    <t>61411</t>
  </si>
  <si>
    <t>شبكه هاي ارتباطي خودروو كارگاه</t>
  </si>
  <si>
    <t>3242021</t>
  </si>
  <si>
    <t>20</t>
  </si>
  <si>
    <t>محمد - شهري</t>
  </si>
  <si>
    <t>سه شنبه از 14:00 تا19:00</t>
  </si>
  <si>
    <t>مكانيك خودرو*324(962)</t>
  </si>
  <si>
    <t>61410</t>
  </si>
  <si>
    <t>كارگاه نيروي محركه خودرو</t>
  </si>
  <si>
    <t>3242030</t>
  </si>
  <si>
    <t>احمدرضا - نفري ولنداني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</si>
  <si>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</si>
  <si>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</si>
  <si>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</si>
  <si>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</si>
  <si>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</si>
  <si>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</si>
  <si>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</si>
  <si>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</si>
  <si>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احمدرضا - انصاري</t>
  </si>
  <si>
    <t>61311</t>
  </si>
  <si>
    <t>كارگاه سيستم هاي هدايت و كنترل خودرو</t>
  </si>
  <si>
    <t>3242028</t>
  </si>
  <si>
    <t>علي - حيدري</t>
  </si>
  <si>
    <t>دوشنبه از 14:00 تا20:00</t>
  </si>
  <si>
    <t>61212</t>
  </si>
  <si>
    <t>هيدروليك و نيوماتيك و آزمايشگاه</t>
  </si>
  <si>
    <t>3242015</t>
  </si>
  <si>
    <t>امير - عمرانپور شهرضا</t>
  </si>
  <si>
    <t>سه شنبه از 08:00 تا12:00</t>
  </si>
  <si>
    <t>61211</t>
  </si>
  <si>
    <t>نقشه‌كشي با رايانه</t>
  </si>
  <si>
    <t>3242035</t>
  </si>
  <si>
    <t>طيبه - رهنما</t>
  </si>
  <si>
    <t>61210</t>
  </si>
  <si>
    <t>الكترونيك كاربردي خودرو وكارگاه</t>
  </si>
  <si>
    <t>3242020</t>
  </si>
  <si>
    <t>مصطفي - گلابي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</si>
  <si>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</si>
  <si>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</si>
  <si>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</si>
  <si>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</si>
  <si>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</si>
  <si>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61112</t>
  </si>
  <si>
    <t>مباني برق و الكترونيك و كارگاه</t>
  </si>
  <si>
    <t>3242019</t>
  </si>
  <si>
    <t>آرش - رستمي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</si>
  <si>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</si>
  <si>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</si>
  <si>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</si>
  <si>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</si>
  <si>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</si>
  <si>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</si>
  <si>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</si>
  <si>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</si>
  <si>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</si>
  <si>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</si>
  <si>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</si>
  <si>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25</t>
  </si>
  <si>
    <t>71212</t>
  </si>
  <si>
    <t>تربيت بدني</t>
  </si>
  <si>
    <t>9122</t>
  </si>
  <si>
    <t>51402</t>
  </si>
  <si>
    <t>تجاري‌سازي محصول</t>
  </si>
  <si>
    <t>9991045</t>
  </si>
  <si>
    <t>پروانه - اباذري</t>
  </si>
  <si>
    <t>دوشنبه از 11:00 تا14:00</t>
  </si>
  <si>
    <t>كامپيوتر گرايش نرم افزار*302(1538)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</si>
  <si>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</si>
  <si>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</si>
  <si>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</si>
  <si>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</si>
  <si>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</si>
  <si>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99990</t>
  </si>
  <si>
    <t>شنبه از 16:00 تا18:00</t>
  </si>
  <si>
    <t>32406</t>
  </si>
  <si>
    <t>پروژه مالي (2)</t>
  </si>
  <si>
    <t>7049</t>
  </si>
  <si>
    <t>امير - حجري</t>
  </si>
  <si>
    <t>دوشنبه از 08:00 تا17:00</t>
  </si>
  <si>
    <t>حسابداري*257(793)</t>
  </si>
  <si>
    <t>30</t>
  </si>
  <si>
    <t>32405</t>
  </si>
  <si>
    <t>حسابرسي (2)</t>
  </si>
  <si>
    <t>7048</t>
  </si>
  <si>
    <t>مهدي - حيدرپور</t>
  </si>
  <si>
    <t>شنبه از 14:00 تا18:00</t>
  </si>
  <si>
    <t>32404</t>
  </si>
  <si>
    <t>حسابداري دولتي (2)</t>
  </si>
  <si>
    <t>7047</t>
  </si>
  <si>
    <t>مينا - نظري عمروآبادي</t>
  </si>
  <si>
    <t>32403</t>
  </si>
  <si>
    <t>مباحث جاري در حسابداري</t>
  </si>
  <si>
    <t>7045</t>
  </si>
  <si>
    <t>فاطمه زهرا - شيرين زاد</t>
  </si>
  <si>
    <t>چهار شنبه از 12:00 تا14:00</t>
  </si>
  <si>
    <t>32402</t>
  </si>
  <si>
    <t>تفسير موضوعي قرآن</t>
  </si>
  <si>
    <t>9116</t>
  </si>
  <si>
    <t>چهار شنبه از 14:00 تا16:00</t>
  </si>
  <si>
    <t>32401</t>
  </si>
  <si>
    <t>تاريخ تحليلي صدر اسلام</t>
  </si>
  <si>
    <t>9114</t>
  </si>
  <si>
    <t>رحمان - وليخاني</t>
  </si>
  <si>
    <t>چهار شنبه از 10:00 تا12:00</t>
  </si>
  <si>
    <t>35</t>
  </si>
  <si>
    <t>32307</t>
  </si>
  <si>
    <t>زبان تخصصي (2)</t>
  </si>
  <si>
    <t>7050</t>
  </si>
  <si>
    <t>خانم ناهيد - حاجي آبادي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</si>
  <si>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</si>
  <si>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</si>
  <si>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</si>
  <si>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</si>
  <si>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</si>
  <si>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</si>
  <si>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</si>
  <si>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</si>
  <si>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</si>
  <si>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</si>
  <si>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32303</t>
  </si>
  <si>
    <t>سرمايه گذاري در بورس اوراق بهادار</t>
  </si>
  <si>
    <t>7037</t>
  </si>
  <si>
    <t>حميد رضا - ضيائي</t>
  </si>
  <si>
    <t>شنبه از 14:00 تا17:00</t>
  </si>
  <si>
    <t>32302</t>
  </si>
  <si>
    <t>پژوهش عملياتي (2)</t>
  </si>
  <si>
    <t>7033</t>
  </si>
  <si>
    <t>علي اصغر - درويشي</t>
  </si>
  <si>
    <t>چهار شنبه از 08:00 تا12:00</t>
  </si>
  <si>
    <t>32301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</si>
  <si>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</si>
  <si>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</si>
  <si>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</si>
  <si>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</si>
  <si>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</si>
  <si>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</si>
  <si>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سه شنبه از 11:00 تا18:00</t>
  </si>
  <si>
    <t>32205</t>
  </si>
  <si>
    <t>پول و ارز و بانكداري</t>
  </si>
  <si>
    <t>7039</t>
  </si>
  <si>
    <t>آرمان - روشندل</t>
  </si>
  <si>
    <t>32204</t>
  </si>
  <si>
    <t>مديريت مالي (2)</t>
  </si>
  <si>
    <t>7035</t>
  </si>
  <si>
    <t>فرزانه - معظمي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</si>
  <si>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</si>
  <si>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</si>
  <si>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</si>
  <si>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</si>
  <si>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</si>
  <si>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</si>
  <si>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</si>
  <si>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</si>
  <si>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</si>
  <si>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</si>
  <si>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</si>
  <si>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</si>
  <si>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</si>
  <si>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</si>
  <si>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</si>
  <si>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عباس - ابراهيمي لنجي</t>
  </si>
  <si>
    <t>سه شنبه از 14:00 تا16:00</t>
  </si>
  <si>
    <t>32106</t>
  </si>
  <si>
    <t>بازاريابي مجازي</t>
  </si>
  <si>
    <t>14000218</t>
  </si>
  <si>
    <t>يک شنبه از 14:00 تا17:00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</si>
  <si>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</si>
  <si>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</si>
  <si>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</si>
  <si>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</si>
  <si>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</si>
  <si>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</si>
  <si>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سيد مسعود - شريفي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</si>
  <si>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</si>
  <si>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</si>
  <si>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</si>
  <si>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</si>
  <si>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</si>
  <si>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</si>
  <si>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</si>
  <si>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</si>
  <si>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محمدرضا - شعاعي</t>
  </si>
  <si>
    <t>سه شنبه از 11:00 تا14:00</t>
  </si>
  <si>
    <t>32101</t>
  </si>
  <si>
    <t>اقتصاد كلان</t>
  </si>
  <si>
    <t>14000156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</si>
  <si>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</si>
  <si>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</si>
  <si>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</si>
  <si>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</si>
  <si>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</si>
  <si>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</si>
  <si>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</si>
  <si>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حميد - چوقادي</t>
  </si>
  <si>
    <t>31401</t>
  </si>
  <si>
    <t>مالياتي (2)</t>
  </si>
  <si>
    <t>3081344</t>
  </si>
  <si>
    <t>سيدابوذر - ميرنيام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</si>
  <si>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</si>
  <si>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</si>
  <si>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</si>
  <si>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</si>
  <si>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</si>
  <si>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</si>
  <si>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</si>
  <si>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</si>
  <si>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</si>
  <si>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</si>
  <si>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</si>
  <si>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</si>
  <si>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</si>
  <si>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</si>
  <si>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</si>
  <si>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</si>
  <si>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</si>
  <si>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</si>
  <si>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</si>
  <si>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سه شنبه از 12:00 تا14:00</t>
  </si>
  <si>
    <t>31303</t>
  </si>
  <si>
    <t>دانش خانواده و جمعيت</t>
  </si>
  <si>
    <t>9128</t>
  </si>
  <si>
    <t>محمدعلي - گلابگير</t>
  </si>
  <si>
    <t>31306</t>
  </si>
  <si>
    <t>كارآفريني</t>
  </si>
  <si>
    <t>9991000</t>
  </si>
  <si>
    <t>الهام - تاكي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</si>
  <si>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</si>
  <si>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</si>
  <si>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</si>
  <si>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</si>
  <si>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</si>
  <si>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</si>
  <si>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</si>
  <si>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</si>
  <si>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</si>
  <si>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</si>
  <si>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</si>
  <si>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محمدصادق - آقائي</t>
  </si>
  <si>
    <t>يک شنبه از 17:00 تا19:00</t>
  </si>
  <si>
    <t>62103</t>
  </si>
  <si>
    <t>پايش وضعيت و عيب‌يابي خودرو</t>
  </si>
  <si>
    <t>14000280</t>
  </si>
  <si>
    <t>آقاي محمد حسين - افشاري</t>
  </si>
  <si>
    <t>62108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</si>
  <si>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</si>
  <si>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</si>
  <si>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</si>
  <si>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</si>
  <si>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</si>
  <si>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</si>
  <si>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</si>
  <si>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</si>
  <si>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</si>
  <si>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</si>
  <si>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</si>
  <si>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</si>
  <si>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ابراهيم - نصيبي</t>
  </si>
  <si>
    <t>62101</t>
  </si>
  <si>
    <t>31305</t>
  </si>
  <si>
    <t>مالياتي (1)</t>
  </si>
  <si>
    <t>3081343</t>
  </si>
  <si>
    <t>61409</t>
  </si>
  <si>
    <t>طراحي اجزا ماشين</t>
  </si>
  <si>
    <t>3242032</t>
  </si>
  <si>
    <t>شنبه از 11:00 تا13:00</t>
  </si>
  <si>
    <t>61408</t>
  </si>
  <si>
    <t>31302</t>
  </si>
  <si>
    <t>اخلاق حرفه اي</t>
  </si>
  <si>
    <t>9991038</t>
  </si>
  <si>
    <t>هاتف - ناظم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</si>
  <si>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</si>
  <si>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</si>
  <si>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</si>
  <si>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</si>
  <si>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</si>
  <si>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</si>
  <si>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</si>
  <si>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</si>
  <si>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</si>
  <si>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انديشه اسلامي(1)  (مبدأ و معاد)</t>
  </si>
  <si>
    <t>9102</t>
  </si>
  <si>
    <t>61405</t>
  </si>
  <si>
    <t>كار آفريني</t>
  </si>
  <si>
    <t>3242171</t>
  </si>
  <si>
    <t>61404</t>
  </si>
  <si>
    <t>شنبه از 14:00 تا19:00</t>
  </si>
  <si>
    <t>61403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</si>
  <si>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</si>
  <si>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</si>
  <si>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</si>
  <si>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</si>
  <si>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</si>
  <si>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</si>
  <si>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</si>
  <si>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محمد - كفاش</t>
  </si>
  <si>
    <t>61310</t>
  </si>
  <si>
    <t>كنترل كيفيت قطعات خودرو</t>
  </si>
  <si>
    <t>3242174</t>
  </si>
  <si>
    <t>مجتبي - آقائي</t>
  </si>
  <si>
    <t>31202</t>
  </si>
  <si>
    <t>زبان خارجي</t>
  </si>
  <si>
    <t>9101</t>
  </si>
  <si>
    <t>محسن - طاهري</t>
  </si>
  <si>
    <t>31204</t>
  </si>
  <si>
    <t>حسابداري شركت‌ها (1)</t>
  </si>
  <si>
    <t>3081341</t>
  </si>
  <si>
    <t>61309</t>
  </si>
  <si>
    <t>31206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</si>
  <si>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</si>
  <si>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</si>
  <si>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</si>
  <si>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</si>
  <si>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</si>
  <si>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</si>
  <si>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</si>
  <si>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</si>
  <si>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محمدرضا - پورمند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</si>
  <si>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</si>
  <si>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</si>
  <si>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</si>
  <si>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</si>
  <si>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</si>
  <si>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</si>
  <si>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</si>
  <si>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</si>
  <si>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</si>
  <si>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</si>
  <si>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</si>
  <si>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</si>
  <si>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</si>
  <si>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</si>
  <si>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</si>
  <si>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</si>
  <si>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</si>
  <si>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</si>
  <si>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</si>
  <si>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</si>
  <si>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</si>
  <si>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</si>
  <si>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</si>
  <si>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</si>
  <si>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</si>
  <si>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</si>
  <si>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</si>
  <si>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محمد امين - شاه محمدي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</si>
  <si>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</si>
  <si>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</si>
  <si>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</si>
  <si>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</si>
  <si>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</si>
  <si>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</si>
  <si>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</si>
  <si>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</si>
  <si>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</si>
  <si>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</si>
  <si>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</si>
  <si>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فرشته - شاهچراغي</t>
  </si>
  <si>
    <t>42408</t>
  </si>
  <si>
    <t>قالب و قالب بندي</t>
  </si>
  <si>
    <t>6459</t>
  </si>
  <si>
    <t>مصطفي - طبيبيان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</si>
  <si>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</si>
  <si>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</si>
  <si>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</si>
  <si>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</si>
  <si>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</si>
  <si>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</si>
  <si>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</si>
  <si>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</si>
  <si>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پريسا - ناظمي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</si>
  <si>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</si>
  <si>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</si>
  <si>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</si>
  <si>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</si>
  <si>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</si>
  <si>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</si>
  <si>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</si>
  <si>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</si>
  <si>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اميرحسين - كريمي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</si>
  <si>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</si>
  <si>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</si>
  <si>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</si>
  <si>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</si>
  <si>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</si>
  <si>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</si>
  <si>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</si>
  <si>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</si>
  <si>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</si>
  <si>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</si>
  <si>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</si>
  <si>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</si>
  <si>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مجيد - كاويانپور</t>
  </si>
  <si>
    <t>61201</t>
  </si>
  <si>
    <t>رياضي عمومي 2</t>
  </si>
  <si>
    <t>9991007</t>
  </si>
  <si>
    <t>شيما - موسوي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</si>
  <si>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</si>
  <si>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</si>
  <si>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</si>
  <si>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</si>
  <si>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</si>
  <si>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</si>
  <si>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</si>
  <si>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</si>
  <si>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</si>
  <si>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</si>
  <si>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</si>
  <si>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</si>
  <si>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</si>
  <si>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</si>
  <si>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حيدر - محمدي</t>
  </si>
  <si>
    <t>31106</t>
  </si>
  <si>
    <t>مباني عمومي رايانه</t>
  </si>
  <si>
    <t>3081335</t>
  </si>
  <si>
    <t>مهروز - ناظم</t>
  </si>
  <si>
    <t>42304</t>
  </si>
  <si>
    <t>آزمايشهاي مخرب و غيرمخرب</t>
  </si>
  <si>
    <t>6458</t>
  </si>
  <si>
    <t>حسينعلي - بگي</t>
  </si>
  <si>
    <t>31107</t>
  </si>
  <si>
    <t>آيين زندگي (اخلاق كاربردي)</t>
  </si>
  <si>
    <t>9108</t>
  </si>
  <si>
    <t>42309</t>
  </si>
  <si>
    <t>يک شنبه از 11:00 تا13:00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</si>
  <si>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</si>
  <si>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</si>
  <si>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</si>
  <si>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</si>
  <si>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</si>
  <si>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</si>
  <si>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</si>
  <si>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</si>
  <si>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</si>
  <si>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</si>
  <si>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</si>
  <si>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</si>
  <si>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</si>
  <si>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</si>
  <si>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</si>
  <si>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</si>
  <si>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</si>
  <si>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</si>
  <si>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</si>
  <si>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</si>
  <si>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</si>
  <si>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</si>
  <si>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</si>
  <si>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</si>
  <si>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سميه - كاظم پور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</si>
  <si>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</si>
  <si>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</si>
  <si>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</si>
  <si>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</si>
  <si>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</si>
  <si>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</si>
  <si>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</si>
  <si>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</si>
  <si>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</si>
  <si>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</si>
  <si>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</si>
  <si>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</si>
  <si>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مهديه - ولي محمد آبادي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</si>
  <si>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</si>
  <si>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</si>
  <si>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</si>
  <si>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</si>
  <si>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</si>
  <si>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</si>
  <si>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</si>
  <si>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</si>
  <si>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</si>
  <si>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</si>
  <si>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حسين - آقاسي</t>
  </si>
  <si>
    <t>چهار شنبه از 16:00 تا19:00</t>
  </si>
  <si>
    <t>31105</t>
  </si>
  <si>
    <t>رياضي عمومي</t>
  </si>
  <si>
    <t>3081336</t>
  </si>
  <si>
    <t>سيد مجتبي - ميرنيام</t>
  </si>
  <si>
    <t>61103</t>
  </si>
  <si>
    <t>فيزيك حرارت</t>
  </si>
  <si>
    <t>9991009</t>
  </si>
  <si>
    <t>الهام - جلي شهرضا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</si>
  <si>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</si>
  <si>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</si>
  <si>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</si>
  <si>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</si>
  <si>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</si>
  <si>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</si>
  <si>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</si>
  <si>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</si>
  <si>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</si>
  <si>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</si>
  <si>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</si>
  <si>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</si>
  <si>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محمدمهدي - باغستاني</t>
  </si>
  <si>
    <t>ارتباطات و فناوري اطلاعات*410(1561)</t>
  </si>
  <si>
    <t>71406</t>
  </si>
  <si>
    <t>اينترنت اشياء</t>
  </si>
  <si>
    <t>7756</t>
  </si>
  <si>
    <t>فرحناز - مطهر</t>
  </si>
  <si>
    <t>71405</t>
  </si>
  <si>
    <t>مباني ساختمان گسسته</t>
  </si>
  <si>
    <t>7764</t>
  </si>
  <si>
    <t>سيدمهرداد - مهدوي</t>
  </si>
  <si>
    <t>71404</t>
  </si>
  <si>
    <t>71403</t>
  </si>
  <si>
    <t>7763</t>
  </si>
  <si>
    <t>71402</t>
  </si>
  <si>
    <t>هوش مصنوعي</t>
  </si>
  <si>
    <t>7759</t>
  </si>
  <si>
    <t>امير - ميرزائي</t>
  </si>
  <si>
    <t>دوشنبه از 09:00 تا13:00</t>
  </si>
  <si>
    <t>71401</t>
  </si>
  <si>
    <t>كار و كسب مبتني بر وب</t>
  </si>
  <si>
    <t>7765</t>
  </si>
  <si>
    <t>امير - رحيمي</t>
  </si>
  <si>
    <t>يک شنبه از 07:00 تا09:00</t>
  </si>
  <si>
    <t>71309</t>
  </si>
  <si>
    <t>آزمايشگاه پايگاه داده ها</t>
  </si>
  <si>
    <t>7768</t>
  </si>
  <si>
    <t>محمود - شاهچراغي</t>
  </si>
  <si>
    <t>71308</t>
  </si>
  <si>
    <t>7788</t>
  </si>
  <si>
    <t>چهار شنبه از 11:00 تا14:00</t>
  </si>
  <si>
    <t>71307</t>
  </si>
  <si>
    <t>امنيت شبكه</t>
  </si>
  <si>
    <t>7757</t>
  </si>
  <si>
    <t>محمود - رضا شهرضا</t>
  </si>
  <si>
    <t>71306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</si>
  <si>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</si>
  <si>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</si>
  <si>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</si>
  <si>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</si>
  <si>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</si>
  <si>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</si>
  <si>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</si>
  <si>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</si>
  <si>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</si>
  <si>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</si>
  <si>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</si>
  <si>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</si>
  <si>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</si>
  <si>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سيد جعفر - طبائيان</t>
  </si>
  <si>
    <t>71301</t>
  </si>
  <si>
    <t>چندرسانه‌اي در وب</t>
  </si>
  <si>
    <t>7767</t>
  </si>
  <si>
    <t>محمد - ايمان پور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</si>
  <si>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</si>
  <si>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</si>
  <si>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</si>
  <si>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</si>
  <si>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</si>
  <si>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</si>
  <si>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</si>
  <si>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</si>
  <si>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</si>
  <si>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</si>
  <si>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</si>
  <si>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</si>
  <si>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</si>
  <si>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</si>
  <si>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</si>
  <si>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</si>
  <si>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</si>
  <si>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</si>
  <si>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</si>
  <si>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</si>
  <si>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محمدرضا - ولايتي فر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</si>
  <si>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</si>
  <si>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</si>
  <si>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</si>
  <si>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</si>
  <si>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</si>
  <si>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</si>
  <si>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</si>
  <si>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</si>
  <si>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</si>
  <si>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</si>
  <si>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</si>
  <si>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</si>
  <si>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</si>
  <si>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</si>
  <si>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</si>
  <si>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</si>
  <si>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</si>
  <si>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</si>
  <si>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مصطفي - حاتمي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</si>
  <si>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</si>
  <si>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</si>
  <si>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</si>
  <si>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</si>
  <si>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</si>
  <si>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</si>
  <si>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</si>
  <si>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</si>
  <si>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</si>
  <si>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</si>
  <si>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</si>
  <si>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</si>
  <si>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</si>
  <si>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</si>
  <si>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</si>
  <si>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</si>
  <si>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</si>
  <si>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</si>
  <si>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</si>
  <si>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</si>
  <si>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</si>
  <si>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</si>
  <si>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</si>
  <si>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</si>
  <si>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</si>
  <si>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</si>
  <si>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</si>
  <si>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امير محمد - نيكو كار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</si>
  <si>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</si>
  <si>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</si>
  <si>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</si>
  <si>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</si>
  <si>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</si>
  <si>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</si>
  <si>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</si>
  <si>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</si>
  <si>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</si>
  <si>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</si>
  <si>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</si>
  <si>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</si>
  <si>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</si>
  <si>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</si>
  <si>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</si>
  <si>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</si>
  <si>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</si>
  <si>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</si>
  <si>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</si>
  <si>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</si>
  <si>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</si>
  <si>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</si>
  <si>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</si>
  <si>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</si>
  <si>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</si>
  <si>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حميدرضا - جانقربان لاريچه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</si>
  <si>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</si>
  <si>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</si>
  <si>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</si>
  <si>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</si>
  <si>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</si>
  <si>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</si>
  <si>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</si>
  <si>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</si>
  <si>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</si>
  <si>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</si>
  <si>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</si>
  <si>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</si>
  <si>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</si>
  <si>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بهاره - دانايي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</si>
  <si>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</si>
  <si>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</si>
  <si>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</si>
  <si>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</si>
  <si>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</si>
  <si>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</si>
  <si>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</si>
  <si>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</si>
  <si>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</si>
  <si>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</si>
  <si>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</si>
  <si>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</si>
  <si>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</si>
  <si>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</si>
  <si>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</si>
  <si>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</si>
  <si>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</si>
  <si>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</si>
  <si>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</si>
  <si>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</si>
  <si>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</si>
  <si>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</si>
  <si>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</si>
  <si>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</si>
  <si>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</si>
  <si>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</si>
  <si>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</si>
  <si>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</si>
  <si>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</si>
  <si>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</si>
  <si>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</si>
  <si>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</si>
  <si>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</si>
  <si>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</si>
  <si>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برنا - بقايي</t>
  </si>
  <si>
    <t>يک شنبه از 12:00 تا15:00</t>
  </si>
  <si>
    <t>عمران*303(1235)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</si>
  <si>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</si>
  <si>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</si>
  <si>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</si>
  <si>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</si>
  <si>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</si>
  <si>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</si>
  <si>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</si>
  <si>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</si>
  <si>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</si>
  <si>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</si>
  <si>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</si>
  <si>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</si>
  <si>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</si>
  <si>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</si>
  <si>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</si>
  <si>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</si>
  <si>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</si>
  <si>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</si>
  <si>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امير - سبزواري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</si>
  <si>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</si>
  <si>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</si>
  <si>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</si>
  <si>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</si>
  <si>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</si>
  <si>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</si>
  <si>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</si>
  <si>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</si>
  <si>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</si>
  <si>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</si>
  <si>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</si>
  <si>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</si>
  <si>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</si>
  <si>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</si>
  <si>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</si>
  <si>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</si>
  <si>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</si>
  <si>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</si>
  <si>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</si>
  <si>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</si>
  <si>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</si>
  <si>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</si>
  <si>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</si>
  <si>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</si>
  <si>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</si>
  <si>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</si>
  <si>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</si>
  <si>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</si>
  <si>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</si>
  <si>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</si>
  <si>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</si>
  <si>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</si>
  <si>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اميرحسين - پيرزاده</t>
  </si>
  <si>
    <t>سه شنبه از 10:00 تا14:00</t>
  </si>
  <si>
    <t>معماري*305(1475)</t>
  </si>
  <si>
    <t>81409</t>
  </si>
  <si>
    <t>طراحي معماري</t>
  </si>
  <si>
    <t>3052049</t>
  </si>
  <si>
    <t>امين - اميري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</si>
  <si>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</si>
  <si>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</si>
  <si>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</si>
  <si>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</si>
  <si>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</si>
  <si>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</si>
  <si>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</si>
  <si>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</si>
  <si>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</si>
  <si>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</si>
  <si>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</si>
  <si>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</si>
  <si>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</si>
  <si>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</si>
  <si>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</si>
  <si>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</si>
  <si>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</si>
  <si>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</si>
  <si>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</si>
  <si>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</si>
  <si>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</si>
  <si>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محمد - اسماعيلي محمديه</t>
  </si>
  <si>
    <t>81312</t>
  </si>
  <si>
    <t>كاربرد نرم افزارهاي ترسيمي در معماري (2)</t>
  </si>
  <si>
    <t>3052055</t>
  </si>
  <si>
    <t>حميدرضا - دهقان</t>
  </si>
  <si>
    <t>81311</t>
  </si>
  <si>
    <t>طراحي فني ساختمان</t>
  </si>
  <si>
    <t>3052048</t>
  </si>
  <si>
    <t>فريده - ملكيان</t>
  </si>
  <si>
    <t>چهار شنبه از 08:00 تا14:00</t>
  </si>
  <si>
    <t>81310</t>
  </si>
  <si>
    <t>تمرين هاي معماري</t>
  </si>
  <si>
    <t>3052045</t>
  </si>
  <si>
    <t>محسن - احمدي</t>
  </si>
  <si>
    <t>چهار شنبه از 14:00 تا19:00</t>
  </si>
  <si>
    <t>81309</t>
  </si>
  <si>
    <t>محمد صادق - شفيعي</t>
  </si>
  <si>
    <t>81308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</si>
  <si>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</si>
  <si>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</si>
  <si>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</si>
  <si>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</si>
  <si>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</si>
  <si>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</si>
  <si>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</si>
  <si>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</si>
  <si>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</si>
  <si>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</si>
  <si>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</si>
  <si>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دوشنبه از 14:00 تا17:00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</si>
  <si>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</si>
  <si>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</si>
  <si>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</si>
  <si>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</si>
  <si>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</si>
  <si>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</si>
  <si>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</si>
  <si>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</si>
  <si>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مجيد - طاووسي</t>
  </si>
  <si>
    <t>81210</t>
  </si>
  <si>
    <t>مصالح شناسي ساختمان</t>
  </si>
  <si>
    <t>3052044</t>
  </si>
  <si>
    <t>محمد علي - منوچهري</t>
  </si>
  <si>
    <t>دوشنبه از 07:00 تا14:00</t>
  </si>
  <si>
    <t>81209</t>
  </si>
  <si>
    <t>درك و بيان معماري (2 )</t>
  </si>
  <si>
    <t>3052177</t>
  </si>
  <si>
    <t>هانيه - حيدري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</si>
  <si>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</si>
  <si>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</si>
  <si>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</si>
  <si>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</si>
  <si>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</si>
  <si>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</si>
  <si>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</si>
  <si>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</si>
  <si>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</si>
  <si>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</si>
  <si>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</si>
  <si>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</si>
  <si>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</si>
  <si>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</si>
  <si>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</si>
  <si>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</si>
  <si>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</si>
  <si>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</si>
  <si>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</si>
  <si>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</si>
  <si>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</si>
  <si>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</si>
  <si>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محمدرضا - صديق پور</t>
  </si>
  <si>
    <t>12408</t>
  </si>
  <si>
    <t>آزمايشگاه كنترل</t>
  </si>
  <si>
    <t>7097</t>
  </si>
  <si>
    <t>عليرضا - خدادادي</t>
  </si>
  <si>
    <t>مهندسي تكنولوژي الكترونيك كاربردي*212(441)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</si>
  <si>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</si>
  <si>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</si>
  <si>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</si>
  <si>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</si>
  <si>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</si>
  <si>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</si>
  <si>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</si>
  <si>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</si>
  <si>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</si>
  <si>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</si>
  <si>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مريم - فرج زاده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</si>
  <si>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</si>
  <si>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</si>
  <si>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</si>
  <si>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</si>
  <si>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</si>
  <si>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</si>
  <si>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</si>
  <si>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</si>
  <si>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</si>
  <si>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</si>
  <si>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فريدالدين - يزداني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</si>
  <si>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</si>
  <si>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</si>
  <si>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</si>
  <si>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</si>
  <si>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</si>
  <si>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</si>
  <si>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</si>
  <si>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</si>
  <si>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سه شنبه از 11:00 تا13:00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</si>
  <si>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</si>
  <si>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</si>
  <si>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</si>
  <si>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</si>
  <si>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</si>
  <si>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</si>
  <si>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</si>
  <si>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</si>
  <si>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</si>
  <si>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محسن - تاكي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</si>
  <si>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</si>
  <si>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</si>
  <si>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</si>
  <si>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</si>
  <si>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</si>
  <si>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</si>
  <si>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</si>
  <si>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</si>
  <si>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</si>
  <si>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</si>
  <si>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</si>
  <si>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</si>
  <si>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سيد مجتبي - قريشي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</si>
  <si>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</si>
  <si>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</si>
  <si>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</si>
  <si>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</si>
  <si>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</si>
  <si>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</si>
  <si>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</si>
  <si>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</si>
  <si>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</si>
  <si>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</si>
  <si>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</si>
  <si>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</si>
  <si>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</si>
  <si>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</si>
  <si>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</si>
  <si>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حسام - مطهري</t>
  </si>
  <si>
    <t>12208</t>
  </si>
  <si>
    <t>12206</t>
  </si>
  <si>
    <t>ماشينهاي الكتريكي</t>
  </si>
  <si>
    <t>7085</t>
  </si>
  <si>
    <t>عبدالعلي - نصيري</t>
  </si>
  <si>
    <t>12202</t>
  </si>
  <si>
    <t>رياضيات مهندسي</t>
  </si>
  <si>
    <t>7088</t>
  </si>
  <si>
    <t>12205</t>
  </si>
  <si>
    <t>الكترو مغناطيس</t>
  </si>
  <si>
    <t>7082</t>
  </si>
  <si>
    <t>علي - عسگري فروشاني</t>
  </si>
  <si>
    <t>12204</t>
  </si>
  <si>
    <t>آزمايشگاه مدارات الكتريكي 2</t>
  </si>
  <si>
    <t>7075</t>
  </si>
  <si>
    <t>سعيده - باقي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</si>
  <si>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</si>
  <si>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</si>
  <si>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</si>
  <si>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</si>
  <si>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</si>
  <si>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</si>
  <si>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</si>
  <si>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</si>
  <si>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</si>
  <si>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</si>
  <si>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</si>
  <si>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</si>
  <si>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</si>
  <si>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</si>
  <si>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</si>
  <si>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</si>
  <si>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</si>
  <si>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تكنولوژي الكترونيك كاربردي*212(441)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</si>
  <si>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</si>
  <si>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</si>
  <si>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</si>
  <si>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</si>
  <si>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</si>
  <si>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</si>
  <si>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</si>
  <si>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</si>
  <si>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</si>
  <si>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</si>
  <si>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</si>
  <si>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</si>
  <si>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</si>
  <si>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</si>
  <si>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</si>
  <si>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</si>
  <si>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</si>
  <si>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دوشنبه از 17:00 تا19:00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</si>
  <si>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</si>
  <si>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</si>
  <si>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</si>
  <si>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</si>
  <si>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</si>
  <si>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</si>
  <si>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سه شنبه از 10:00 تا15:00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</si>
  <si>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</si>
  <si>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</si>
  <si>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</si>
  <si>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</si>
  <si>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</si>
  <si>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</si>
  <si>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</si>
  <si>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</si>
  <si>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</si>
  <si>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</si>
  <si>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</si>
  <si>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</si>
  <si>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</si>
  <si>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</si>
  <si>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معين - منوچهري</t>
  </si>
  <si>
    <t>الكتروتكنيك*300(1126)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</si>
  <si>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</si>
  <si>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</si>
  <si>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</si>
  <si>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</si>
  <si>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</si>
  <si>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</si>
  <si>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</si>
  <si>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</si>
  <si>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عباس - معرفت</t>
  </si>
  <si>
    <t>يک شنبه از 16:00 تا19:00</t>
  </si>
  <si>
    <t>21401</t>
  </si>
  <si>
    <t>21402</t>
  </si>
  <si>
    <t>الكترونيك صنعتي و آزمايشگاه</t>
  </si>
  <si>
    <t>3001510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</si>
  <si>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</si>
  <si>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</si>
  <si>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</si>
  <si>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</si>
  <si>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</si>
  <si>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</si>
  <si>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</si>
  <si>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</si>
  <si>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</si>
  <si>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</si>
  <si>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</si>
  <si>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</si>
  <si>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صادق - دوالي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</si>
  <si>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</si>
  <si>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</si>
  <si>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</si>
  <si>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</si>
  <si>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</si>
  <si>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</si>
  <si>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</si>
  <si>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</si>
  <si>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</si>
  <si>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</si>
  <si>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</si>
  <si>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</si>
  <si>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</si>
  <si>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</si>
  <si>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</si>
  <si>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</si>
  <si>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</si>
  <si>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</si>
  <si>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</si>
  <si>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</si>
  <si>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</si>
  <si>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</si>
  <si>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</si>
  <si>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</si>
  <si>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</si>
  <si>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</si>
  <si>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</si>
  <si>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</si>
  <si>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</si>
  <si>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</si>
  <si>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</si>
  <si>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</si>
  <si>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مصطفي - ربيعي</t>
  </si>
  <si>
    <t>دوشنبه از 12:00 تا15:00</t>
  </si>
  <si>
    <t>21203</t>
  </si>
  <si>
    <t>تحليل مدارهاي الكتريكي DC</t>
  </si>
  <si>
    <t>3001505</t>
  </si>
  <si>
    <t>حميدرضا - عشقي</t>
  </si>
  <si>
    <t>21206</t>
  </si>
  <si>
    <t>21211</t>
  </si>
  <si>
    <t>طراحي و اجراي مدارهاي فرمان صنعتي</t>
  </si>
  <si>
    <t>3001518</t>
  </si>
  <si>
    <t>كمال - نصيري</t>
  </si>
  <si>
    <t>سه شنبه از 12:00 تا16:00</t>
  </si>
  <si>
    <t>21208</t>
  </si>
  <si>
    <t>21210</t>
  </si>
  <si>
    <t>كاربرد نرم‌افزارهاي ترسيمي در برق</t>
  </si>
  <si>
    <t>3001507</t>
  </si>
  <si>
    <t>احسان - بهرامي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</si>
  <si>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</si>
  <si>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</si>
  <si>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</si>
  <si>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</si>
  <si>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</si>
  <si>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</si>
  <si>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</si>
  <si>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</si>
  <si>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</si>
  <si>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</si>
  <si>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</si>
  <si>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منصور - اسلامي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</si>
  <si>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</si>
  <si>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</si>
  <si>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</si>
  <si>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</si>
  <si>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</si>
  <si>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</si>
  <si>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</si>
  <si>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</si>
  <si>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</si>
  <si>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</si>
  <si>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</si>
  <si>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عمومي*301(812) | الكتروتكنيك*300(1126)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</si>
  <si>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</si>
  <si>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</si>
  <si>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</si>
  <si>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</si>
  <si>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</si>
  <si>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</si>
  <si>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</si>
  <si>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</si>
  <si>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</si>
  <si>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عمومي*301(812)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</si>
  <si>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</si>
  <si>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</si>
  <si>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</si>
  <si>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</si>
  <si>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</si>
  <si>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</si>
  <si>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</si>
  <si>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</si>
  <si>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</si>
  <si>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</si>
  <si>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</si>
  <si>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</si>
  <si>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</si>
  <si>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</si>
  <si>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</si>
  <si>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</si>
  <si>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</si>
  <si>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</si>
  <si>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</si>
  <si>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</si>
  <si>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</si>
  <si>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</si>
  <si>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</si>
  <si>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</si>
  <si>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</si>
  <si>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</si>
  <si>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</si>
  <si>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</si>
  <si>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</si>
  <si>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</si>
  <si>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</si>
  <si>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</si>
  <si>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</si>
  <si>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</si>
  <si>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</si>
  <si>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</si>
  <si>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</si>
  <si>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پنج شنبه از 14:00 تا18:00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</si>
  <si>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</si>
  <si>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</si>
  <si>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</si>
  <si>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</si>
  <si>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</si>
  <si>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</si>
  <si>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</si>
  <si>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</si>
  <si>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</si>
  <si>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</si>
  <si>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</si>
  <si>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</si>
  <si>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</si>
  <si>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</si>
  <si>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</si>
  <si>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</si>
  <si>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</si>
  <si>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</si>
  <si>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</si>
  <si>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فواد - ناظم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</si>
  <si>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</si>
  <si>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</si>
  <si>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</si>
  <si>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</si>
  <si>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</si>
  <si>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</si>
  <si>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</si>
  <si>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</si>
  <si>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</si>
  <si>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</si>
  <si>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</si>
  <si>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</si>
  <si>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</si>
  <si>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محمد امين - ربيعي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</si>
  <si>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</si>
  <si>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</si>
  <si>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</si>
  <si>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</si>
  <si>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</si>
  <si>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</si>
  <si>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</si>
  <si>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</si>
  <si>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</si>
  <si>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</si>
  <si>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</si>
  <si>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</si>
  <si>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</si>
  <si>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</si>
  <si>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</si>
  <si>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</si>
  <si>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</si>
  <si>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</si>
  <si>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</si>
  <si>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</si>
  <si>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</si>
  <si>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</si>
  <si>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</si>
  <si>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</si>
  <si>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</si>
  <si>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</si>
  <si>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</si>
  <si>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</si>
  <si>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</si>
  <si>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</si>
  <si>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</si>
  <si>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</si>
  <si>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</si>
  <si>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</si>
  <si>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</si>
  <si>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</si>
  <si>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</si>
  <si>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</si>
  <si>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</si>
  <si>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</si>
  <si>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</si>
  <si>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</si>
  <si>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</si>
  <si>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</si>
  <si>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</si>
  <si>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</si>
  <si>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</si>
  <si>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</si>
  <si>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حداكثر ‌ظرفيت</t>
  </si>
  <si>
    <t>کد‌ گروه‌ درسي</t>
  </si>
  <si>
    <t>گروههای درسی نهایی رشته کامپیوتر مقطع کاردانی ترم اول نیمسال مهر 1400</t>
  </si>
  <si>
    <t>گروههای درسی نهایی رشته کامپیوتر مقطع کاردانی ترم دوم  نیمسال مهر 1400</t>
  </si>
  <si>
    <t>گروههای درسی نهایی رشته کامپیوتر مقطع کاردانی ترم سوم نیمسال مهر 1400</t>
  </si>
  <si>
    <t>گروههای درسی نهایی رشته کامپیوتر مقطع کاردانی ترم چهارم نیمسال مهر 1400</t>
  </si>
  <si>
    <t>برنامه ترم بندي رشته کامپیوتر کاردانی ( روزانه -شبانه)  آموزشکده فني وحرفه اي پسران شهرضا (خوارزمي)</t>
  </si>
  <si>
    <t>ترم</t>
  </si>
  <si>
    <t xml:space="preserve">کد درس 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</si>
  <si>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</si>
  <si>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</si>
  <si>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</si>
  <si>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</si>
  <si>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</si>
  <si>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</si>
  <si>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</si>
  <si>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</si>
  <si>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</si>
  <si>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</si>
  <si>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</si>
  <si>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</si>
  <si>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سیستم عامل</t>
  </si>
  <si>
    <t>-</t>
  </si>
  <si>
    <t>مبانی شبکه های کامپیوتری</t>
  </si>
  <si>
    <t>برنامه سازی پیشرفته</t>
  </si>
  <si>
    <t>کار راه شغلی</t>
  </si>
  <si>
    <t>آزمایشگاه نرم افزار های اداری</t>
  </si>
  <si>
    <t>نرم افزار توسعه موبایل</t>
  </si>
  <si>
    <t>زبان خارجی</t>
  </si>
  <si>
    <t>ریاضی عمومی</t>
  </si>
  <si>
    <t>ترم دوم</t>
  </si>
  <si>
    <t>برنامه نویسی موبایل1</t>
  </si>
  <si>
    <t>برنامه نویسی پیشرفته</t>
  </si>
  <si>
    <t>آزمایشگاه سیستم عامل</t>
  </si>
  <si>
    <t>کارگاه شبکه های کامپیوتری</t>
  </si>
  <si>
    <t>آزمایشگاه نرم افزار گرافیکی</t>
  </si>
  <si>
    <t>زبان فنی</t>
  </si>
  <si>
    <t>پایگاه داده</t>
  </si>
  <si>
    <t>بازاریابی مجازی</t>
  </si>
  <si>
    <t>طراحی وب</t>
  </si>
  <si>
    <t>زبان و ادبیات فارسی</t>
  </si>
  <si>
    <t>اندیشه اسلامی 1</t>
  </si>
  <si>
    <t>تربیت بدنی</t>
  </si>
  <si>
    <t xml:space="preserve">  ترم سوم  </t>
  </si>
  <si>
    <t>برنامه نویسی موبایل 2</t>
  </si>
  <si>
    <t>برنامه نویسی مبتنی بر وب</t>
  </si>
  <si>
    <t>آزمایشگاه پایگاه داده</t>
  </si>
  <si>
    <t>مدار منطقی</t>
  </si>
  <si>
    <t>امنیت شیکه</t>
  </si>
  <si>
    <t>تجزیه و تحلیل سیستم ها</t>
  </si>
  <si>
    <t>مبانی ساختمان گسسته</t>
  </si>
  <si>
    <t>آئین زندگی</t>
  </si>
  <si>
    <t>ترم چهارم</t>
  </si>
  <si>
    <t>برنامه نویسی سخت افزار</t>
  </si>
  <si>
    <t>هوش مصنوعی</t>
  </si>
  <si>
    <t>اینترنت اشیا</t>
  </si>
  <si>
    <t>کار آفرینی</t>
  </si>
  <si>
    <t>دانش خانواده و جمعیت</t>
  </si>
  <si>
    <t>تجاری سازی محصول</t>
  </si>
  <si>
    <t>کارآموزی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</si>
  <si>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</si>
  <si>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</si>
  <si>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</si>
  <si>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</si>
  <si>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</si>
  <si>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</si>
  <si>
    <t>سه‌شنبه از 10:00 تا13:00</t>
  </si>
  <si>
    <t>كامپيوتر نرم افزار*302(1538)</t>
  </si>
  <si>
    <t>سه‌شنبه از 07:00 تا10:00</t>
  </si>
  <si>
    <t>يك‌شنبه از 11:00 تا13:00</t>
  </si>
  <si>
    <t>يك‌شنبه از 07:00 تا11:00</t>
  </si>
  <si>
    <t>يك‌شنبه از 16:00 تا18:00</t>
  </si>
  <si>
    <t>سه‌شنبه از 14:00 تا18:00</t>
  </si>
  <si>
    <t>يك‌شنبه از 14:00 تا18:00</t>
  </si>
  <si>
    <t>يك‌شنبه از 09:00 تا11:00</t>
  </si>
  <si>
    <t>چهارشنبه از 11:00 تا14:00</t>
  </si>
  <si>
    <t>چهارشنبه از 07:00 تا09:00</t>
  </si>
  <si>
    <t>چهارشنبه از 14:00 تا18:00</t>
  </si>
  <si>
    <t>چهارشنبه از 09:00 تا13:00</t>
  </si>
  <si>
    <t>يك‌شنبه از 14:00 تا17:00</t>
  </si>
  <si>
    <t>سه‌شنبه از 16:00 تا18:00</t>
  </si>
  <si>
    <t>سه‌شنبه از 14:00 تا16:00</t>
  </si>
  <si>
    <t>سه‌شنبه از 08:00 تا12:00</t>
  </si>
  <si>
    <t>چهارشنبه از 07:00 تا11:00</t>
  </si>
  <si>
    <t>پنج‌شنبه از 10:00 تا12:00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</si>
</sst>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9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1" applyFont="1"/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/>
    </xf>
    <xf numFmtId="0" fontId="11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/>
    </xf>
    <xf numFmtId="0" fontId="6" fillId="0" borderId="20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/>
    </xf>
    <xf numFmtId="0" fontId="10" fillId="0" borderId="28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4" fillId="0" borderId="1" xfId="1" applyBorder="1"/>
    <xf numFmtId="0" fontId="12" fillId="0" borderId="20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4" fillId="0" borderId="1" xfId="1" applyBorder="1" applyAlignment="1">
      <alignment horizontal="center"/>
    </xf>
    <xf numFmtId="0" fontId="15" fillId="0" borderId="0" xfId="1" applyFont="1" applyAlignment="1">
      <alignment horizontal="center"/>
    </xf>
    <xf numFmtId="0" fontId="9" fillId="0" borderId="1" xfId="1" applyFont="1" applyBorder="1" applyAlignment="1">
      <alignment horizontal="center"/>
    </xf>
    <xf numFmtId="0" fontId="14" fillId="0" borderId="31" xfId="1" applyFont="1" applyBorder="1" applyAlignment="1">
      <alignment horizontal="center"/>
    </xf>
    <xf numFmtId="0" fontId="4" fillId="0" borderId="21" xfId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14" fillId="0" borderId="32" xfId="1" applyFont="1" applyBorder="1" applyAlignment="1">
      <alignment horizontal="center"/>
    </xf>
    <xf numFmtId="0" fontId="13" fillId="4" borderId="19" xfId="1" applyFont="1" applyFill="1" applyBorder="1" applyAlignment="1">
      <alignment vertical="center"/>
    </xf>
    <xf numFmtId="0" fontId="13" fillId="4" borderId="19" xfId="1" applyFont="1" applyFill="1" applyBorder="1" applyAlignment="1">
      <alignment horizontal="right" vertical="center" indent="1"/>
    </xf>
    <xf numFmtId="0" fontId="9" fillId="0" borderId="20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/>
    </xf>
    <xf numFmtId="0" fontId="12" fillId="0" borderId="26" xfId="1" applyFont="1" applyBorder="1" applyAlignment="1">
      <alignment horizontal="center"/>
    </xf>
    <xf numFmtId="0" fontId="6" fillId="0" borderId="26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6" fillId="0" borderId="0" xfId="1" applyFont="1" applyAlignment="1">
      <alignment horizontal="center"/>
    </xf>
    <xf numFmtId="0" fontId="12" fillId="0" borderId="33" xfId="1" applyFont="1" applyBorder="1" applyAlignment="1">
      <alignment horizontal="center"/>
    </xf>
    <xf numFmtId="0" fontId="13" fillId="4" borderId="13" xfId="1" applyFont="1" applyFill="1" applyBorder="1" applyAlignment="1">
      <alignment horizontal="center" vertical="center"/>
    </xf>
    <xf numFmtId="0" fontId="13" fillId="0" borderId="0" xfId="1" applyFont="1"/>
    <xf numFmtId="0" fontId="16" fillId="0" borderId="35" xfId="1" applyFont="1" applyBorder="1" applyAlignment="1">
      <alignment horizontal="center"/>
    </xf>
    <xf numFmtId="0" fontId="16" fillId="0" borderId="36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0" fontId="12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30" xfId="1" applyFont="1" applyBorder="1"/>
    <xf numFmtId="0" fontId="11" fillId="0" borderId="0" xfId="1" applyFont="1" applyBorder="1" applyAlignment="1">
      <alignment horizontal="center" vertical="center"/>
    </xf>
    <xf numFmtId="0" fontId="17" fillId="0" borderId="0" xfId="1" applyFont="1"/>
    <xf numFmtId="0" fontId="6" fillId="0" borderId="3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0" xfId="1" applyFont="1" applyBorder="1"/>
    <xf numFmtId="0" fontId="18" fillId="0" borderId="0" xfId="1" applyFont="1"/>
    <xf numFmtId="0" fontId="6" fillId="0" borderId="4" xfId="1" applyFont="1" applyBorder="1" applyAlignment="1"/>
    <xf numFmtId="0" fontId="6" fillId="0" borderId="4" xfId="1" applyFont="1" applyBorder="1"/>
    <xf numFmtId="0" fontId="6" fillId="0" borderId="4" xfId="1" applyFont="1" applyBorder="1" applyAlignment="1">
      <alignment horizontal="center" vertical="center"/>
    </xf>
    <xf numFmtId="0" fontId="6" fillId="0" borderId="5" xfId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11" fillId="3" borderId="13" xfId="1" applyFont="1" applyFill="1" applyBorder="1" applyAlignment="1">
      <alignment horizontal="center" vertical="center" textRotation="180"/>
    </xf>
    <xf numFmtId="0" fontId="11" fillId="3" borderId="23" xfId="1" applyFont="1" applyFill="1" applyBorder="1" applyAlignment="1">
      <alignment horizontal="center" vertical="center" textRotation="180"/>
    </xf>
    <xf numFmtId="0" fontId="11" fillId="3" borderId="18" xfId="1" applyFont="1" applyFill="1" applyBorder="1" applyAlignment="1">
      <alignment horizontal="center" vertical="center" textRotation="180"/>
    </xf>
    <xf numFmtId="0" fontId="9" fillId="4" borderId="15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9" fillId="4" borderId="14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5" fillId="0" borderId="3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7" fillId="3" borderId="11" xfId="1" applyFont="1" applyFill="1" applyBorder="1" applyAlignment="1">
      <alignment horizontal="center"/>
    </xf>
    <xf numFmtId="0" fontId="7" fillId="3" borderId="16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8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tabSelected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90" t="s">
        <v>1286</v>
      </c>
      <c r="B1" s="90"/>
      <c r="C1" s="90"/>
      <c r="D1" s="90"/>
      <c r="E1" s="90"/>
      <c r="F1" s="90"/>
      <c r="G1" s="90"/>
      <c r="H1" s="90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x14ac:dyDescent="0.2">
      <c r="A243" s="3" t="s">
        <v>748</v>
      </c>
      <c r="B243" s="3" t="s">
        <v>537</v>
      </c>
      <c r="C243" s="3" t="s">
        <v>749</v>
      </c>
      <c r="D243" s="3" t="s">
        <v>18</v>
      </c>
      <c r="E243" s="3" t="s">
        <v>510</v>
      </c>
      <c r="F243" s="3" t="s">
        <v>1350</v>
      </c>
      <c r="G243" s="118" t="s">
        <v>1351</v>
      </c>
      <c r="H243" s="3" t="s">
        <v>14</v>
      </c>
    </row>
    <row r="244" spans="1:8" x14ac:dyDescent="0.2">
      <c r="A244" s="3" t="s">
        <v>747</v>
      </c>
      <c r="B244" s="3" t="s">
        <v>362</v>
      </c>
      <c r="C244" s="3" t="s">
        <v>363</v>
      </c>
      <c r="D244" s="3" t="s">
        <v>18</v>
      </c>
      <c r="E244" s="3" t="s">
        <v>170</v>
      </c>
      <c r="F244" s="3" t="s">
        <v>1352</v>
      </c>
      <c r="G244" s="118" t="s">
        <v>12</v>
      </c>
      <c r="H244" s="3" t="s">
        <v>14</v>
      </c>
    </row>
    <row r="245" spans="1:8" x14ac:dyDescent="0.2">
      <c r="A245" s="3" t="s">
        <v>744</v>
      </c>
      <c r="B245" s="3" t="s">
        <v>745</v>
      </c>
      <c r="C245" s="3" t="s">
        <v>746</v>
      </c>
      <c r="D245" s="3" t="s">
        <v>18</v>
      </c>
      <c r="E245" s="3" t="s">
        <v>589</v>
      </c>
      <c r="F245" s="3" t="s">
        <v>27</v>
      </c>
      <c r="G245" s="118" t="s">
        <v>1351</v>
      </c>
      <c r="H245" s="3" t="s">
        <v>14</v>
      </c>
    </row>
    <row r="246" spans="1:8" x14ac:dyDescent="0.2">
      <c r="A246" s="3" t="s">
        <v>741</v>
      </c>
      <c r="B246" s="3" t="s">
        <v>742</v>
      </c>
      <c r="C246" s="3" t="s">
        <v>743</v>
      </c>
      <c r="D246" s="3" t="s">
        <v>56</v>
      </c>
      <c r="E246" s="3" t="s">
        <v>716</v>
      </c>
      <c r="F246" s="3" t="s">
        <v>55</v>
      </c>
      <c r="G246" s="118" t="s">
        <v>1351</v>
      </c>
      <c r="H246" s="3" t="s">
        <v>14</v>
      </c>
    </row>
    <row r="247" spans="1:8" x14ac:dyDescent="0.2">
      <c r="A247" s="3" t="s">
        <v>739</v>
      </c>
      <c r="B247" s="3" t="s">
        <v>661</v>
      </c>
      <c r="C247" s="3" t="s">
        <v>740</v>
      </c>
      <c r="D247" s="3" t="s">
        <v>18</v>
      </c>
      <c r="E247" s="3" t="s">
        <v>556</v>
      </c>
      <c r="F247" s="3" t="s">
        <v>1353</v>
      </c>
      <c r="G247" s="118" t="s">
        <v>1351</v>
      </c>
      <c r="H247" s="3" t="s">
        <v>14</v>
      </c>
    </row>
    <row r="248" spans="1:8" x14ac:dyDescent="0.2">
      <c r="A248" s="3" t="s">
        <v>735</v>
      </c>
      <c r="B248" s="3" t="s">
        <v>736</v>
      </c>
      <c r="C248" s="3" t="s">
        <v>737</v>
      </c>
      <c r="D248" s="3" t="s">
        <v>18</v>
      </c>
      <c r="E248" s="3" t="s">
        <v>629</v>
      </c>
      <c r="F248" s="3" t="s">
        <v>1354</v>
      </c>
      <c r="G248" s="118" t="s">
        <v>1351</v>
      </c>
      <c r="H248" s="3" t="s">
        <v>14</v>
      </c>
    </row>
    <row r="249" spans="1:8" x14ac:dyDescent="0.2">
      <c r="A249" s="3" t="s">
        <v>732</v>
      </c>
      <c r="B249" s="3" t="s">
        <v>733</v>
      </c>
      <c r="C249" s="3" t="s">
        <v>734</v>
      </c>
      <c r="D249" s="3" t="s">
        <v>56</v>
      </c>
      <c r="E249" s="3" t="s">
        <v>702</v>
      </c>
      <c r="F249" s="3" t="s">
        <v>1355</v>
      </c>
      <c r="G249" s="118" t="s">
        <v>1351</v>
      </c>
      <c r="H249" s="3" t="s">
        <v>14</v>
      </c>
    </row>
    <row r="250" spans="1:8" x14ac:dyDescent="0.2">
      <c r="A250" s="3" t="s">
        <v>729</v>
      </c>
      <c r="B250" s="3" t="s">
        <v>730</v>
      </c>
      <c r="C250" s="3" t="s">
        <v>731</v>
      </c>
      <c r="D250" s="3" t="s">
        <v>18</v>
      </c>
      <c r="E250" s="3" t="s">
        <v>716</v>
      </c>
      <c r="F250" s="3" t="s">
        <v>594</v>
      </c>
      <c r="G250" s="118" t="s">
        <v>1351</v>
      </c>
      <c r="H250" s="3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51101"/>
        <filter val="51102"/>
        <filter val="51103"/>
        <filter val="51104"/>
        <filter val="51105"/>
        <filter val="51106"/>
        <filter val="51107"/>
        <filter val="51108"/>
      </filters>
    </filterColumn>
  </autoFilter>
  <sortState ref="A2:H418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90" t="s">
        <v>1287</v>
      </c>
      <c r="B1" s="90"/>
      <c r="C1" s="90"/>
      <c r="D1" s="90"/>
      <c r="E1" s="90"/>
      <c r="F1" s="90"/>
      <c r="G1" s="90"/>
      <c r="H1" s="90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x14ac:dyDescent="0.2">
      <c r="A251" s="3" t="s">
        <v>726</v>
      </c>
      <c r="B251" s="3" t="s">
        <v>727</v>
      </c>
      <c r="C251" s="3" t="s">
        <v>728</v>
      </c>
      <c r="D251" s="3" t="s">
        <v>142</v>
      </c>
      <c r="E251" s="3" t="s">
        <v>702</v>
      </c>
      <c r="F251" s="3" t="s">
        <v>1356</v>
      </c>
      <c r="G251" s="118" t="s">
        <v>1351</v>
      </c>
      <c r="H251" s="3" t="s">
        <v>14</v>
      </c>
    </row>
    <row r="252" spans="1:8" x14ac:dyDescent="0.2">
      <c r="A252" s="3" t="s">
        <v>724</v>
      </c>
      <c r="B252" s="3" t="s">
        <v>651</v>
      </c>
      <c r="C252" s="3" t="s">
        <v>725</v>
      </c>
      <c r="D252" s="3" t="s">
        <v>142</v>
      </c>
      <c r="E252" s="3" t="s">
        <v>604</v>
      </c>
      <c r="F252" s="3" t="s">
        <v>1357</v>
      </c>
      <c r="G252" s="118" t="s">
        <v>1351</v>
      </c>
      <c r="H252" s="3" t="s">
        <v>14</v>
      </c>
    </row>
    <row r="253" spans="1:8" x14ac:dyDescent="0.2">
      <c r="A253" s="3" t="s">
        <v>722</v>
      </c>
      <c r="B253" s="3" t="s">
        <v>277</v>
      </c>
      <c r="C253" s="3" t="s">
        <v>723</v>
      </c>
      <c r="D253" s="3" t="s">
        <v>9</v>
      </c>
      <c r="E253" s="3" t="s">
        <v>572</v>
      </c>
      <c r="F253" s="3" t="s">
        <v>1358</v>
      </c>
      <c r="G253" s="118" t="s">
        <v>1351</v>
      </c>
      <c r="H253" s="3" t="s">
        <v>14</v>
      </c>
    </row>
    <row r="254" spans="1:8" x14ac:dyDescent="0.2">
      <c r="A254" s="3" t="s">
        <v>721</v>
      </c>
      <c r="B254" s="3" t="s">
        <v>225</v>
      </c>
      <c r="C254" s="3" t="s">
        <v>226</v>
      </c>
      <c r="D254" s="3" t="s">
        <v>64</v>
      </c>
      <c r="E254" s="3" t="s">
        <v>561</v>
      </c>
      <c r="F254" s="3" t="s">
        <v>1359</v>
      </c>
      <c r="G254" s="118" t="s">
        <v>1351</v>
      </c>
      <c r="H254" s="3" t="s">
        <v>14</v>
      </c>
    </row>
    <row r="255" spans="1:8" x14ac:dyDescent="0.2">
      <c r="A255" s="3" t="s">
        <v>718</v>
      </c>
      <c r="B255" s="3" t="s">
        <v>719</v>
      </c>
      <c r="C255" s="3" t="s">
        <v>720</v>
      </c>
      <c r="D255" s="3" t="s">
        <v>132</v>
      </c>
      <c r="E255" s="3" t="s">
        <v>582</v>
      </c>
      <c r="F255" s="3" t="s">
        <v>1360</v>
      </c>
      <c r="G255" s="118" t="s">
        <v>1351</v>
      </c>
      <c r="H255" s="3" t="s">
        <v>14</v>
      </c>
    </row>
    <row r="256" spans="1:8" x14ac:dyDescent="0.2">
      <c r="A256" s="3" t="s">
        <v>713</v>
      </c>
      <c r="B256" s="3" t="s">
        <v>714</v>
      </c>
      <c r="C256" s="3" t="s">
        <v>715</v>
      </c>
      <c r="D256" s="3" t="s">
        <v>64</v>
      </c>
      <c r="E256" s="3" t="s">
        <v>716</v>
      </c>
      <c r="F256" s="3" t="s">
        <v>717</v>
      </c>
      <c r="G256" s="118" t="s">
        <v>1351</v>
      </c>
      <c r="H256" s="3" t="s">
        <v>14</v>
      </c>
    </row>
    <row r="257" spans="1:8" x14ac:dyDescent="0.2">
      <c r="A257" s="3" t="s">
        <v>710</v>
      </c>
      <c r="B257" s="3" t="s">
        <v>711</v>
      </c>
      <c r="C257" s="3" t="s">
        <v>712</v>
      </c>
      <c r="D257" s="3" t="s">
        <v>64</v>
      </c>
      <c r="E257" s="3" t="s">
        <v>608</v>
      </c>
      <c r="F257" s="3" t="s">
        <v>332</v>
      </c>
      <c r="G257" s="118" t="s">
        <v>1351</v>
      </c>
      <c r="H257" s="3" t="s">
        <v>14</v>
      </c>
    </row>
    <row r="258" spans="1:8" x14ac:dyDescent="0.2">
      <c r="A258" s="3" t="s">
        <v>709</v>
      </c>
      <c r="B258" s="3" t="s">
        <v>521</v>
      </c>
      <c r="C258" s="3" t="s">
        <v>522</v>
      </c>
      <c r="D258" s="3" t="s">
        <v>9</v>
      </c>
      <c r="E258" s="3" t="s">
        <v>523</v>
      </c>
      <c r="F258" s="3" t="s">
        <v>1352</v>
      </c>
      <c r="G258" s="118" t="s">
        <v>12</v>
      </c>
      <c r="H258" s="3" t="s">
        <v>14</v>
      </c>
    </row>
    <row r="259" spans="1:8" x14ac:dyDescent="0.2">
      <c r="A259" s="3" t="s">
        <v>708</v>
      </c>
      <c r="B259" s="3" t="s">
        <v>121</v>
      </c>
      <c r="C259" s="3" t="s">
        <v>122</v>
      </c>
      <c r="D259" s="3" t="s">
        <v>119</v>
      </c>
      <c r="E259" s="3" t="s">
        <v>54</v>
      </c>
      <c r="F259" s="3" t="s">
        <v>27</v>
      </c>
      <c r="G259" s="118" t="s">
        <v>12</v>
      </c>
      <c r="H259" s="3" t="s">
        <v>14</v>
      </c>
    </row>
    <row r="260" spans="1:8" x14ac:dyDescent="0.2">
      <c r="A260" s="3" t="s">
        <v>707</v>
      </c>
      <c r="B260" s="3" t="s">
        <v>341</v>
      </c>
      <c r="C260" s="3" t="s">
        <v>342</v>
      </c>
      <c r="D260" s="3" t="s">
        <v>64</v>
      </c>
      <c r="E260" s="3" t="s">
        <v>31</v>
      </c>
      <c r="F260" s="3" t="s">
        <v>310</v>
      </c>
      <c r="G260" s="118" t="s">
        <v>12</v>
      </c>
      <c r="H260" s="3" t="s">
        <v>14</v>
      </c>
    </row>
    <row r="261" spans="1:8" x14ac:dyDescent="0.2">
      <c r="A261" s="3" t="s">
        <v>703</v>
      </c>
      <c r="B261" s="3" t="s">
        <v>704</v>
      </c>
      <c r="C261" s="3" t="s">
        <v>705</v>
      </c>
      <c r="D261" s="3" t="s">
        <v>64</v>
      </c>
      <c r="E261" s="3" t="s">
        <v>589</v>
      </c>
      <c r="F261" s="3" t="s">
        <v>706</v>
      </c>
      <c r="G261" s="118" t="s">
        <v>1351</v>
      </c>
      <c r="H261" s="3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51201"/>
        <filter val="51202"/>
        <filter val="51203"/>
        <filter val="51204"/>
        <filter val="51205"/>
        <filter val="51206"/>
        <filter val="51207"/>
        <filter val="51208"/>
        <filter val="51209"/>
        <filter val="51210"/>
        <filter val="51211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90" t="s">
        <v>1288</v>
      </c>
      <c r="B1" s="90"/>
      <c r="C1" s="90"/>
      <c r="D1" s="90"/>
      <c r="E1" s="90"/>
      <c r="F1" s="90"/>
      <c r="G1" s="90"/>
      <c r="H1" s="90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x14ac:dyDescent="0.2">
      <c r="A262" s="3" t="s">
        <v>699</v>
      </c>
      <c r="B262" s="3" t="s">
        <v>700</v>
      </c>
      <c r="C262" s="3" t="s">
        <v>701</v>
      </c>
      <c r="D262" s="3" t="s">
        <v>142</v>
      </c>
      <c r="E262" s="3" t="s">
        <v>702</v>
      </c>
      <c r="F262" s="3" t="s">
        <v>1361</v>
      </c>
      <c r="G262" s="118" t="s">
        <v>1351</v>
      </c>
      <c r="H262" s="3" t="s">
        <v>14</v>
      </c>
    </row>
    <row r="263" spans="1:8" x14ac:dyDescent="0.2">
      <c r="A263" s="3" t="s">
        <v>696</v>
      </c>
      <c r="B263" s="3" t="s">
        <v>697</v>
      </c>
      <c r="C263" s="3" t="s">
        <v>698</v>
      </c>
      <c r="D263" s="3" t="s">
        <v>142</v>
      </c>
      <c r="E263" s="3" t="s">
        <v>604</v>
      </c>
      <c r="F263" s="3" t="s">
        <v>103</v>
      </c>
      <c r="G263" s="118" t="s">
        <v>1351</v>
      </c>
      <c r="H263" s="3" t="s">
        <v>14</v>
      </c>
    </row>
    <row r="264" spans="1:8" x14ac:dyDescent="0.2">
      <c r="A264" s="3" t="s">
        <v>692</v>
      </c>
      <c r="B264" s="3" t="s">
        <v>693</v>
      </c>
      <c r="C264" s="3" t="s">
        <v>694</v>
      </c>
      <c r="D264" s="3" t="s">
        <v>64</v>
      </c>
      <c r="E264" s="3" t="s">
        <v>582</v>
      </c>
      <c r="F264" s="3" t="s">
        <v>1362</v>
      </c>
      <c r="G264" s="118" t="s">
        <v>1351</v>
      </c>
      <c r="H264" s="3" t="s">
        <v>14</v>
      </c>
    </row>
    <row r="265" spans="1:8" x14ac:dyDescent="0.2">
      <c r="A265" s="3" t="s">
        <v>689</v>
      </c>
      <c r="B265" s="3" t="s">
        <v>690</v>
      </c>
      <c r="C265" s="3" t="s">
        <v>691</v>
      </c>
      <c r="D265" s="3" t="s">
        <v>9</v>
      </c>
      <c r="E265" s="3" t="s">
        <v>556</v>
      </c>
      <c r="F265" s="3" t="s">
        <v>1358</v>
      </c>
      <c r="G265" s="118" t="s">
        <v>1351</v>
      </c>
      <c r="H265" s="3" t="s">
        <v>14</v>
      </c>
    </row>
    <row r="266" spans="1:8" x14ac:dyDescent="0.2">
      <c r="A266" s="3" t="s">
        <v>686</v>
      </c>
      <c r="B266" s="3" t="s">
        <v>687</v>
      </c>
      <c r="C266" s="3" t="s">
        <v>688</v>
      </c>
      <c r="D266" s="3" t="s">
        <v>9</v>
      </c>
      <c r="E266" s="3" t="s">
        <v>556</v>
      </c>
      <c r="F266" s="3" t="s">
        <v>1363</v>
      </c>
      <c r="G266" s="118" t="s">
        <v>1351</v>
      </c>
      <c r="H266" s="3" t="s">
        <v>14</v>
      </c>
    </row>
    <row r="267" spans="1:8" x14ac:dyDescent="0.2">
      <c r="A267" s="3" t="s">
        <v>684</v>
      </c>
      <c r="B267" s="3" t="s">
        <v>587</v>
      </c>
      <c r="C267" s="3" t="s">
        <v>685</v>
      </c>
      <c r="D267" s="3" t="s">
        <v>9</v>
      </c>
      <c r="E267" s="3" t="s">
        <v>589</v>
      </c>
      <c r="F267" s="3" t="s">
        <v>1364</v>
      </c>
      <c r="G267" s="118" t="s">
        <v>1351</v>
      </c>
      <c r="H267" s="3" t="s">
        <v>14</v>
      </c>
    </row>
    <row r="268" spans="1:8" x14ac:dyDescent="0.2">
      <c r="A268" s="3" t="s">
        <v>682</v>
      </c>
      <c r="B268" s="3" t="s">
        <v>563</v>
      </c>
      <c r="C268" s="3" t="s">
        <v>683</v>
      </c>
      <c r="D268" s="3" t="s">
        <v>9</v>
      </c>
      <c r="E268" s="3" t="s">
        <v>565</v>
      </c>
      <c r="F268" s="3" t="s">
        <v>1365</v>
      </c>
      <c r="G268" s="118" t="s">
        <v>1351</v>
      </c>
      <c r="H268" s="3" t="s">
        <v>14</v>
      </c>
    </row>
    <row r="269" spans="1:8" x14ac:dyDescent="0.2">
      <c r="A269" s="3" t="s">
        <v>681</v>
      </c>
      <c r="B269" s="3" t="s">
        <v>482</v>
      </c>
      <c r="C269" s="3" t="s">
        <v>483</v>
      </c>
      <c r="D269" s="3" t="s">
        <v>119</v>
      </c>
      <c r="E269" s="3" t="s">
        <v>31</v>
      </c>
      <c r="F269" s="3" t="s">
        <v>55</v>
      </c>
      <c r="G269" s="118" t="s">
        <v>12</v>
      </c>
      <c r="H269" s="3" t="s">
        <v>14</v>
      </c>
    </row>
    <row r="270" spans="1:8" x14ac:dyDescent="0.2">
      <c r="A270" s="3" t="s">
        <v>677</v>
      </c>
      <c r="B270" s="3" t="s">
        <v>678</v>
      </c>
      <c r="C270" s="3" t="s">
        <v>679</v>
      </c>
      <c r="D270" s="3" t="s">
        <v>9</v>
      </c>
      <c r="E270" s="3" t="s">
        <v>561</v>
      </c>
      <c r="F270" s="3" t="s">
        <v>680</v>
      </c>
      <c r="G270" s="118" t="s">
        <v>1351</v>
      </c>
      <c r="H270" s="3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51301"/>
        <filter val="51302"/>
        <filter val="51303"/>
        <filter val="51304"/>
        <filter val="51305"/>
        <filter val="51306"/>
        <filter val="51307"/>
        <filter val="51308"/>
        <filter val="513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90" t="s">
        <v>1289</v>
      </c>
      <c r="B1" s="90"/>
      <c r="C1" s="90"/>
      <c r="D1" s="90"/>
      <c r="E1" s="90"/>
      <c r="F1" s="90"/>
      <c r="G1" s="90"/>
      <c r="H1" s="90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x14ac:dyDescent="0.2">
      <c r="A271" s="3" t="s">
        <v>673</v>
      </c>
      <c r="B271" s="3" t="s">
        <v>674</v>
      </c>
      <c r="C271" s="3" t="s">
        <v>675</v>
      </c>
      <c r="D271" s="3" t="s">
        <v>64</v>
      </c>
      <c r="E271" s="3" t="s">
        <v>676</v>
      </c>
      <c r="F271" s="3" t="s">
        <v>1366</v>
      </c>
      <c r="G271" s="118" t="s">
        <v>1351</v>
      </c>
      <c r="H271" s="3" t="s">
        <v>14</v>
      </c>
    </row>
    <row r="272" spans="1:8" x14ac:dyDescent="0.2">
      <c r="A272" s="3" t="s">
        <v>123</v>
      </c>
      <c r="B272" s="3" t="s">
        <v>124</v>
      </c>
      <c r="C272" s="3" t="s">
        <v>125</v>
      </c>
      <c r="D272" s="3" t="s">
        <v>9</v>
      </c>
      <c r="E272" s="3" t="s">
        <v>126</v>
      </c>
      <c r="F272" s="3" t="s">
        <v>127</v>
      </c>
      <c r="G272" s="118" t="s">
        <v>1351</v>
      </c>
      <c r="H272" s="3" t="s">
        <v>14</v>
      </c>
    </row>
    <row r="273" spans="1:8" x14ac:dyDescent="0.2">
      <c r="A273" s="3" t="s">
        <v>671</v>
      </c>
      <c r="B273" s="3" t="s">
        <v>570</v>
      </c>
      <c r="C273" s="3" t="s">
        <v>672</v>
      </c>
      <c r="D273" s="3" t="s">
        <v>142</v>
      </c>
      <c r="E273" s="3" t="s">
        <v>572</v>
      </c>
      <c r="F273" s="3" t="s">
        <v>103</v>
      </c>
      <c r="G273" s="118" t="s">
        <v>1351</v>
      </c>
      <c r="H273" s="3" t="s">
        <v>14</v>
      </c>
    </row>
    <row r="274" spans="1:8" x14ac:dyDescent="0.2">
      <c r="A274" s="3" t="s">
        <v>668</v>
      </c>
      <c r="B274" s="3" t="s">
        <v>559</v>
      </c>
      <c r="C274" s="3" t="s">
        <v>669</v>
      </c>
      <c r="D274" s="3" t="s">
        <v>64</v>
      </c>
      <c r="E274" s="3" t="s">
        <v>561</v>
      </c>
      <c r="F274" s="3" t="s">
        <v>1367</v>
      </c>
      <c r="G274" s="118" t="s">
        <v>1351</v>
      </c>
      <c r="H274" s="3" t="s">
        <v>14</v>
      </c>
    </row>
    <row r="275" spans="1:8" x14ac:dyDescent="0.2">
      <c r="A275" s="3" t="s">
        <v>667</v>
      </c>
      <c r="B275" s="3" t="s">
        <v>285</v>
      </c>
      <c r="C275" s="3" t="s">
        <v>286</v>
      </c>
      <c r="D275" s="3" t="s">
        <v>142</v>
      </c>
      <c r="E275" s="3" t="s">
        <v>287</v>
      </c>
      <c r="F275" s="3" t="s">
        <v>1357</v>
      </c>
      <c r="G275" s="118" t="s">
        <v>1351</v>
      </c>
      <c r="H275" s="3" t="s">
        <v>14</v>
      </c>
    </row>
    <row r="276" spans="1:8" x14ac:dyDescent="0.2">
      <c r="A276" s="3" t="s">
        <v>666</v>
      </c>
      <c r="B276" s="3" t="s">
        <v>281</v>
      </c>
      <c r="C276" s="3" t="s">
        <v>282</v>
      </c>
      <c r="D276" s="3" t="s">
        <v>119</v>
      </c>
      <c r="E276" s="3" t="s">
        <v>283</v>
      </c>
      <c r="F276" s="3" t="s">
        <v>1365</v>
      </c>
      <c r="G276" s="118" t="s">
        <v>12</v>
      </c>
      <c r="H276" s="3" t="s">
        <v>14</v>
      </c>
    </row>
    <row r="277" spans="1:8" x14ac:dyDescent="0.2">
      <c r="A277" s="3" t="s">
        <v>663</v>
      </c>
      <c r="B277" s="3" t="s">
        <v>554</v>
      </c>
      <c r="C277" s="3" t="s">
        <v>664</v>
      </c>
      <c r="D277" s="3" t="s">
        <v>132</v>
      </c>
      <c r="E277" s="3" t="s">
        <v>556</v>
      </c>
      <c r="F277" s="3" t="s">
        <v>1368</v>
      </c>
      <c r="G277" s="118" t="s">
        <v>1351</v>
      </c>
      <c r="H277" s="3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51401"/>
        <filter val="51402"/>
        <filter val="51403"/>
        <filter val="51404"/>
        <filter val="51405"/>
        <filter val="51406"/>
        <filter val="51407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7" customWidth="1"/>
    <col min="2" max="2" width="4.875" style="7" customWidth="1"/>
    <col min="3" max="3" width="8.125" style="87" customWidth="1"/>
    <col min="4" max="4" width="6.75" style="7" hidden="1" customWidth="1"/>
    <col min="5" max="5" width="20.75" style="7" customWidth="1"/>
    <col min="6" max="6" width="3.875" style="7" hidden="1" customWidth="1"/>
    <col min="7" max="7" width="4.875" style="7" customWidth="1"/>
    <col min="8" max="9" width="5" style="50" customWidth="1"/>
    <col min="10" max="10" width="4.375" style="50" customWidth="1"/>
    <col min="11" max="11" width="13" style="7" customWidth="1"/>
    <col min="12" max="12" width="10" style="7" customWidth="1"/>
    <col min="13" max="13" width="5" style="7" customWidth="1"/>
    <col min="14" max="16384" width="8" style="7"/>
  </cols>
  <sheetData>
    <row r="1" spans="2:40" ht="15.75" customHeight="1" x14ac:dyDescent="0.4">
      <c r="B1" s="102" t="s">
        <v>1290</v>
      </c>
      <c r="C1" s="103"/>
      <c r="D1" s="103"/>
      <c r="E1" s="103"/>
      <c r="F1" s="103"/>
      <c r="G1" s="103"/>
      <c r="H1" s="103"/>
      <c r="I1" s="103"/>
      <c r="J1" s="103"/>
      <c r="K1" s="103"/>
      <c r="L1" s="104"/>
    </row>
    <row r="2" spans="2:40" ht="6" customHeight="1" thickBot="1" x14ac:dyDescent="0.45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7"/>
    </row>
    <row r="3" spans="2:40" ht="16.5" hidden="1" customHeight="1" thickBot="1" x14ac:dyDescent="0.45">
      <c r="B3" s="8"/>
      <c r="C3" s="9"/>
      <c r="D3" s="9"/>
      <c r="E3" s="9"/>
      <c r="F3" s="9"/>
      <c r="G3" s="9"/>
      <c r="H3" s="10"/>
      <c r="I3" s="10"/>
      <c r="J3" s="10"/>
      <c r="K3" s="9"/>
      <c r="L3" s="11"/>
    </row>
    <row r="4" spans="2:40" ht="16.5" customHeight="1" thickBot="1" x14ac:dyDescent="0.45">
      <c r="B4" s="108" t="s">
        <v>1291</v>
      </c>
      <c r="C4" s="110" t="s">
        <v>1292</v>
      </c>
      <c r="D4" s="112" t="s">
        <v>1293</v>
      </c>
      <c r="E4" s="114" t="s">
        <v>1294</v>
      </c>
      <c r="F4" s="12" t="s">
        <v>1295</v>
      </c>
      <c r="G4" s="13" t="s">
        <v>1296</v>
      </c>
      <c r="H4" s="116" t="s">
        <v>1297</v>
      </c>
      <c r="I4" s="117"/>
      <c r="J4" s="117"/>
      <c r="K4" s="114" t="s">
        <v>1298</v>
      </c>
      <c r="L4" s="114" t="s">
        <v>1299</v>
      </c>
    </row>
    <row r="5" spans="2:40" ht="15" customHeight="1" thickBot="1" x14ac:dyDescent="0.45">
      <c r="B5" s="109"/>
      <c r="C5" s="111"/>
      <c r="D5" s="113"/>
      <c r="E5" s="115"/>
      <c r="F5" s="14" t="s">
        <v>1300</v>
      </c>
      <c r="G5" s="15" t="s">
        <v>1301</v>
      </c>
      <c r="H5" s="16" t="s">
        <v>1300</v>
      </c>
      <c r="I5" s="16" t="s">
        <v>1302</v>
      </c>
      <c r="J5" s="16" t="s">
        <v>1303</v>
      </c>
      <c r="K5" s="115"/>
      <c r="L5" s="115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</row>
    <row r="6" spans="2:40" s="17" customFormat="1" ht="18.600000000000001" customHeight="1" x14ac:dyDescent="0.25">
      <c r="B6" s="91" t="s">
        <v>1304</v>
      </c>
      <c r="C6" s="18">
        <v>3021109</v>
      </c>
      <c r="D6" s="19"/>
      <c r="E6" s="20" t="s">
        <v>1305</v>
      </c>
      <c r="F6" s="21"/>
      <c r="G6" s="20">
        <v>2</v>
      </c>
      <c r="H6" s="21">
        <v>32</v>
      </c>
      <c r="I6" s="21">
        <v>0</v>
      </c>
      <c r="J6" s="21">
        <f>SUM(H6:I6)</f>
        <v>32</v>
      </c>
      <c r="K6" s="22" t="s">
        <v>1306</v>
      </c>
      <c r="L6" s="23" t="s">
        <v>1306</v>
      </c>
    </row>
    <row r="7" spans="2:40" s="17" customFormat="1" ht="18.600000000000001" customHeight="1" x14ac:dyDescent="0.2">
      <c r="B7" s="92"/>
      <c r="C7" s="24">
        <v>3021113</v>
      </c>
      <c r="D7" s="19"/>
      <c r="E7" s="25" t="s">
        <v>1307</v>
      </c>
      <c r="F7" s="21"/>
      <c r="G7" s="21">
        <v>2</v>
      </c>
      <c r="H7" s="21">
        <v>32</v>
      </c>
      <c r="I7" s="21">
        <v>0</v>
      </c>
      <c r="J7" s="21">
        <f>SUM(H6:I6)</f>
        <v>32</v>
      </c>
      <c r="K7" s="22" t="s">
        <v>1306</v>
      </c>
      <c r="L7" s="26" t="s">
        <v>1306</v>
      </c>
    </row>
    <row r="8" spans="2:40" s="17" customFormat="1" ht="18.600000000000001" customHeight="1" x14ac:dyDescent="0.2">
      <c r="B8" s="92"/>
      <c r="C8" s="24">
        <v>3021108</v>
      </c>
      <c r="D8" s="27"/>
      <c r="E8" s="21" t="s">
        <v>1308</v>
      </c>
      <c r="F8" s="28"/>
      <c r="G8" s="21">
        <v>2</v>
      </c>
      <c r="H8" s="28">
        <v>16</v>
      </c>
      <c r="I8" s="28">
        <v>48</v>
      </c>
      <c r="J8" s="28">
        <f t="shared" ref="J8:J13" si="0">SUM(H8:I8)</f>
        <v>64</v>
      </c>
      <c r="K8" s="29" t="s">
        <v>1306</v>
      </c>
      <c r="L8" s="30" t="s">
        <v>1306</v>
      </c>
    </row>
    <row r="9" spans="2:40" s="17" customFormat="1" ht="18.600000000000001" customHeight="1" x14ac:dyDescent="0.2">
      <c r="B9" s="92"/>
      <c r="C9" s="24">
        <v>3021106</v>
      </c>
      <c r="D9" s="19"/>
      <c r="E9" s="21" t="s">
        <v>1309</v>
      </c>
      <c r="F9" s="21"/>
      <c r="G9" s="21">
        <v>2</v>
      </c>
      <c r="H9" s="21">
        <v>32</v>
      </c>
      <c r="I9" s="21">
        <v>0</v>
      </c>
      <c r="J9" s="21">
        <f t="shared" si="0"/>
        <v>32</v>
      </c>
      <c r="K9" s="22" t="s">
        <v>1306</v>
      </c>
      <c r="L9" s="26" t="s">
        <v>1306</v>
      </c>
    </row>
    <row r="10" spans="2:40" s="17" customFormat="1" ht="18.600000000000001" customHeight="1" x14ac:dyDescent="0.35">
      <c r="B10" s="92"/>
      <c r="C10" s="18">
        <v>3021107</v>
      </c>
      <c r="D10" s="31"/>
      <c r="E10" s="32" t="s">
        <v>1310</v>
      </c>
      <c r="F10" s="21"/>
      <c r="G10" s="20">
        <v>1</v>
      </c>
      <c r="H10" s="21">
        <v>0</v>
      </c>
      <c r="I10" s="21">
        <v>32</v>
      </c>
      <c r="J10" s="21">
        <f t="shared" si="0"/>
        <v>32</v>
      </c>
      <c r="K10" s="22" t="s">
        <v>1306</v>
      </c>
      <c r="L10" s="26" t="s">
        <v>1306</v>
      </c>
    </row>
    <row r="11" spans="2:40" s="17" customFormat="1" ht="18.600000000000001" customHeight="1" x14ac:dyDescent="0.2">
      <c r="B11" s="92"/>
      <c r="C11" s="33">
        <v>3021110</v>
      </c>
      <c r="D11" s="19"/>
      <c r="E11" s="28" t="s">
        <v>1311</v>
      </c>
      <c r="F11" s="21"/>
      <c r="G11" s="28">
        <v>1</v>
      </c>
      <c r="H11" s="21">
        <v>0</v>
      </c>
      <c r="I11" s="21">
        <v>32</v>
      </c>
      <c r="J11" s="21">
        <f t="shared" si="0"/>
        <v>32</v>
      </c>
      <c r="K11" s="22" t="s">
        <v>1306</v>
      </c>
      <c r="L11" s="26" t="s">
        <v>1306</v>
      </c>
    </row>
    <row r="12" spans="2:40" s="17" customFormat="1" ht="18.600000000000001" customHeight="1" x14ac:dyDescent="0.2">
      <c r="B12" s="92"/>
      <c r="C12" s="24">
        <v>9101</v>
      </c>
      <c r="D12" s="27"/>
      <c r="E12" s="21" t="s">
        <v>1312</v>
      </c>
      <c r="F12" s="28"/>
      <c r="G12" s="21">
        <v>3</v>
      </c>
      <c r="H12" s="28">
        <v>48</v>
      </c>
      <c r="I12" s="28">
        <v>0</v>
      </c>
      <c r="J12" s="28">
        <f t="shared" si="0"/>
        <v>48</v>
      </c>
      <c r="K12" s="29" t="s">
        <v>1306</v>
      </c>
      <c r="L12" s="30" t="s">
        <v>1306</v>
      </c>
    </row>
    <row r="13" spans="2:40" s="17" customFormat="1" ht="18.600000000000001" customHeight="1" thickBot="1" x14ac:dyDescent="0.25">
      <c r="B13" s="92"/>
      <c r="C13" s="33">
        <v>3021105</v>
      </c>
      <c r="D13" s="27"/>
      <c r="E13" s="28" t="s">
        <v>1313</v>
      </c>
      <c r="F13" s="28"/>
      <c r="G13" s="28">
        <v>3</v>
      </c>
      <c r="H13" s="28">
        <v>48</v>
      </c>
      <c r="I13" s="28">
        <v>0</v>
      </c>
      <c r="J13" s="28">
        <f t="shared" si="0"/>
        <v>48</v>
      </c>
      <c r="K13" s="29" t="s">
        <v>1306</v>
      </c>
      <c r="L13" s="30" t="s">
        <v>1306</v>
      </c>
    </row>
    <row r="14" spans="2:40" ht="0.6" hidden="1" customHeight="1" thickBot="1" x14ac:dyDescent="0.45">
      <c r="B14" s="93"/>
      <c r="C14" s="34"/>
      <c r="D14" s="35">
        <v>1726</v>
      </c>
      <c r="E14" s="36"/>
      <c r="F14" s="20"/>
      <c r="G14" s="37"/>
      <c r="H14" s="20"/>
      <c r="I14" s="20"/>
      <c r="J14" s="20"/>
      <c r="K14" s="38"/>
      <c r="L14" s="39"/>
    </row>
    <row r="15" spans="2:40" ht="16.899999999999999" customHeight="1" thickBot="1" x14ac:dyDescent="0.45">
      <c r="B15" s="91" t="s">
        <v>1314</v>
      </c>
      <c r="C15" s="94" t="s">
        <v>1303</v>
      </c>
      <c r="D15" s="94"/>
      <c r="E15" s="95"/>
      <c r="F15" s="40">
        <f>SUM(F6:F12)</f>
        <v>0</v>
      </c>
      <c r="G15" s="40">
        <f>SUM(G6:G14)</f>
        <v>16</v>
      </c>
      <c r="H15" s="40">
        <f>SUM(H6:H14)</f>
        <v>208</v>
      </c>
      <c r="I15" s="40">
        <f>SUM(I6:I14)</f>
        <v>112</v>
      </c>
      <c r="J15" s="40">
        <f>SUM(J6:J14)</f>
        <v>320</v>
      </c>
      <c r="K15" s="41" t="s">
        <v>1306</v>
      </c>
      <c r="L15" s="41" t="s">
        <v>1306</v>
      </c>
    </row>
    <row r="16" spans="2:40" ht="18.600000000000001" customHeight="1" x14ac:dyDescent="0.4">
      <c r="B16" s="92"/>
      <c r="C16" s="18">
        <v>3021111</v>
      </c>
      <c r="D16" s="19"/>
      <c r="E16" s="20" t="s">
        <v>1315</v>
      </c>
      <c r="F16" s="21"/>
      <c r="G16" s="20">
        <v>2</v>
      </c>
      <c r="H16" s="21">
        <v>16</v>
      </c>
      <c r="I16" s="21">
        <v>48</v>
      </c>
      <c r="J16" s="21">
        <f t="shared" ref="J16:J36" si="1">SUM(H16:I16)</f>
        <v>64</v>
      </c>
      <c r="K16" s="42" t="s">
        <v>1316</v>
      </c>
      <c r="L16" s="26" t="s">
        <v>1306</v>
      </c>
    </row>
    <row r="17" spans="2:12" ht="18.600000000000001" customHeight="1" x14ac:dyDescent="0.5">
      <c r="B17" s="92"/>
      <c r="C17" s="43">
        <v>3021112</v>
      </c>
      <c r="D17" s="31"/>
      <c r="E17" s="44" t="s">
        <v>1317</v>
      </c>
      <c r="F17" s="21"/>
      <c r="G17" s="45">
        <v>1</v>
      </c>
      <c r="H17" s="21">
        <v>0</v>
      </c>
      <c r="I17" s="21">
        <v>32</v>
      </c>
      <c r="J17" s="21">
        <f t="shared" si="1"/>
        <v>32</v>
      </c>
      <c r="K17" s="46" t="s">
        <v>1305</v>
      </c>
      <c r="L17" s="26" t="s">
        <v>1306</v>
      </c>
    </row>
    <row r="18" spans="2:12" ht="18.600000000000001" customHeight="1" x14ac:dyDescent="0.5">
      <c r="B18" s="92"/>
      <c r="C18" s="47">
        <v>3021124</v>
      </c>
      <c r="D18" s="31"/>
      <c r="E18" s="48" t="s">
        <v>1318</v>
      </c>
      <c r="F18" s="21"/>
      <c r="G18" s="49">
        <v>1</v>
      </c>
      <c r="H18" s="50">
        <v>0</v>
      </c>
      <c r="I18" s="21">
        <v>48</v>
      </c>
      <c r="J18" s="21">
        <f t="shared" si="1"/>
        <v>48</v>
      </c>
      <c r="K18" s="46" t="s">
        <v>1307</v>
      </c>
      <c r="L18" s="26" t="s">
        <v>1306</v>
      </c>
    </row>
    <row r="19" spans="2:12" ht="18.600000000000001" customHeight="1" x14ac:dyDescent="0.4">
      <c r="B19" s="92"/>
      <c r="C19" s="24">
        <v>3022196</v>
      </c>
      <c r="D19" s="31"/>
      <c r="E19" s="51" t="s">
        <v>1319</v>
      </c>
      <c r="F19" s="21"/>
      <c r="G19" s="21">
        <v>1</v>
      </c>
      <c r="H19" s="21">
        <v>0</v>
      </c>
      <c r="I19" s="21">
        <v>32</v>
      </c>
      <c r="J19" s="21">
        <f t="shared" si="1"/>
        <v>32</v>
      </c>
      <c r="K19" s="52" t="s">
        <v>1306</v>
      </c>
      <c r="L19" s="26" t="s">
        <v>1306</v>
      </c>
    </row>
    <row r="20" spans="2:12" ht="18.600000000000001" customHeight="1" x14ac:dyDescent="0.4">
      <c r="B20" s="92"/>
      <c r="C20" s="18">
        <v>3021114</v>
      </c>
      <c r="D20" s="19"/>
      <c r="E20" s="20" t="s">
        <v>1320</v>
      </c>
      <c r="F20" s="21"/>
      <c r="G20" s="20">
        <v>2</v>
      </c>
      <c r="H20" s="21">
        <v>32</v>
      </c>
      <c r="I20" s="21">
        <v>0</v>
      </c>
      <c r="J20" s="21">
        <f t="shared" si="1"/>
        <v>32</v>
      </c>
      <c r="K20" s="42" t="s">
        <v>1312</v>
      </c>
      <c r="L20" s="26" t="s">
        <v>1306</v>
      </c>
    </row>
    <row r="21" spans="2:12" ht="18.600000000000001" customHeight="1" x14ac:dyDescent="0.4">
      <c r="B21" s="92"/>
      <c r="C21" s="33">
        <v>3021115</v>
      </c>
      <c r="D21" s="31"/>
      <c r="E21" s="28" t="s">
        <v>1321</v>
      </c>
      <c r="F21" s="21"/>
      <c r="G21" s="28">
        <v>2</v>
      </c>
      <c r="H21" s="21">
        <v>32</v>
      </c>
      <c r="I21" s="21">
        <v>0</v>
      </c>
      <c r="J21" s="21">
        <f t="shared" si="1"/>
        <v>32</v>
      </c>
      <c r="K21" s="53" t="s">
        <v>1306</v>
      </c>
      <c r="L21" s="54" t="s">
        <v>1306</v>
      </c>
    </row>
    <row r="22" spans="2:12" ht="18.600000000000001" customHeight="1" x14ac:dyDescent="0.5">
      <c r="B22" s="92"/>
      <c r="C22" s="55">
        <v>9991034</v>
      </c>
      <c r="D22" s="19"/>
      <c r="E22" s="49" t="s">
        <v>1322</v>
      </c>
      <c r="F22" s="21"/>
      <c r="G22" s="49">
        <v>2</v>
      </c>
      <c r="H22" s="21">
        <v>16</v>
      </c>
      <c r="I22" s="21">
        <v>32</v>
      </c>
      <c r="J22" s="21">
        <f t="shared" si="1"/>
        <v>48</v>
      </c>
      <c r="K22" s="22" t="s">
        <v>1306</v>
      </c>
      <c r="L22" s="26" t="s">
        <v>1306</v>
      </c>
    </row>
    <row r="23" spans="2:12" ht="18.600000000000001" customHeight="1" x14ac:dyDescent="0.4">
      <c r="B23" s="92"/>
      <c r="C23" s="24">
        <v>3021117</v>
      </c>
      <c r="D23" s="19"/>
      <c r="E23" s="21" t="s">
        <v>1323</v>
      </c>
      <c r="F23" s="21"/>
      <c r="G23" s="21">
        <v>2</v>
      </c>
      <c r="H23" s="21">
        <v>16</v>
      </c>
      <c r="I23" s="21">
        <v>48</v>
      </c>
      <c r="J23" s="21">
        <f t="shared" si="1"/>
        <v>64</v>
      </c>
      <c r="K23" s="22" t="s">
        <v>1306</v>
      </c>
      <c r="L23" s="26" t="s">
        <v>1306</v>
      </c>
    </row>
    <row r="24" spans="2:12" ht="18.600000000000001" customHeight="1" x14ac:dyDescent="0.5">
      <c r="B24" s="92"/>
      <c r="C24" s="55">
        <v>9118</v>
      </c>
      <c r="D24" s="19"/>
      <c r="E24" s="51" t="s">
        <v>1324</v>
      </c>
      <c r="F24" s="21"/>
      <c r="G24" s="51">
        <v>3</v>
      </c>
      <c r="H24" s="21">
        <v>48</v>
      </c>
      <c r="I24" s="21">
        <v>0</v>
      </c>
      <c r="J24" s="21">
        <f t="shared" si="1"/>
        <v>48</v>
      </c>
      <c r="K24" s="22" t="s">
        <v>1306</v>
      </c>
      <c r="L24" s="26" t="s">
        <v>1306</v>
      </c>
    </row>
    <row r="25" spans="2:12" ht="18.600000000000001" customHeight="1" x14ac:dyDescent="0.4">
      <c r="B25" s="92"/>
      <c r="C25" s="24">
        <v>9102</v>
      </c>
      <c r="D25" s="19"/>
      <c r="E25" s="25" t="s">
        <v>1325</v>
      </c>
      <c r="F25" s="21"/>
      <c r="G25" s="21">
        <v>2</v>
      </c>
      <c r="H25" s="21">
        <v>32</v>
      </c>
      <c r="I25" s="21">
        <v>0</v>
      </c>
      <c r="J25" s="21">
        <f t="shared" si="1"/>
        <v>32</v>
      </c>
      <c r="K25" s="22" t="s">
        <v>1306</v>
      </c>
      <c r="L25" s="26" t="s">
        <v>1306</v>
      </c>
    </row>
    <row r="26" spans="2:12" ht="18.600000000000001" customHeight="1" thickBot="1" x14ac:dyDescent="0.45">
      <c r="B26" s="92"/>
      <c r="C26" s="33">
        <v>9122</v>
      </c>
      <c r="D26" s="31"/>
      <c r="E26" s="28" t="s">
        <v>1326</v>
      </c>
      <c r="F26" s="21"/>
      <c r="G26" s="28">
        <v>1</v>
      </c>
      <c r="H26" s="21">
        <v>0</v>
      </c>
      <c r="I26" s="21">
        <v>16</v>
      </c>
      <c r="J26" s="21">
        <f t="shared" si="1"/>
        <v>16</v>
      </c>
      <c r="K26" s="52" t="s">
        <v>1306</v>
      </c>
      <c r="L26" s="26" t="s">
        <v>1306</v>
      </c>
    </row>
    <row r="27" spans="2:12" ht="16.899999999999999" customHeight="1" thickBot="1" x14ac:dyDescent="0.45">
      <c r="B27" s="91" t="s">
        <v>1327</v>
      </c>
      <c r="C27" s="96" t="s">
        <v>1303</v>
      </c>
      <c r="D27" s="94"/>
      <c r="E27" s="95"/>
      <c r="F27" s="56">
        <f>SUM(F14:F26)</f>
        <v>0</v>
      </c>
      <c r="G27" s="57">
        <f>SUM(G16:G26)</f>
        <v>19</v>
      </c>
      <c r="H27" s="40">
        <f>SUM(H16:H26)</f>
        <v>192</v>
      </c>
      <c r="I27" s="40">
        <f>SUM(I16:I26)</f>
        <v>256</v>
      </c>
      <c r="J27" s="40">
        <f>SUM(J16:J26)</f>
        <v>448</v>
      </c>
      <c r="K27" s="41" t="s">
        <v>1306</v>
      </c>
      <c r="L27" s="41" t="s">
        <v>1306</v>
      </c>
    </row>
    <row r="28" spans="2:12" ht="18.600000000000001" customHeight="1" x14ac:dyDescent="0.4">
      <c r="B28" s="92"/>
      <c r="C28" s="18">
        <v>3021118</v>
      </c>
      <c r="D28" s="31"/>
      <c r="E28" s="20" t="s">
        <v>1328</v>
      </c>
      <c r="F28" s="21"/>
      <c r="G28" s="20">
        <v>2</v>
      </c>
      <c r="H28" s="21">
        <v>16</v>
      </c>
      <c r="I28" s="21">
        <v>48</v>
      </c>
      <c r="J28" s="21">
        <f t="shared" si="1"/>
        <v>64</v>
      </c>
      <c r="K28" s="46" t="s">
        <v>1315</v>
      </c>
      <c r="L28" s="54" t="s">
        <v>1306</v>
      </c>
    </row>
    <row r="29" spans="2:12" ht="18.600000000000001" customHeight="1" x14ac:dyDescent="0.4">
      <c r="B29" s="92"/>
      <c r="C29" s="24">
        <v>3021119</v>
      </c>
      <c r="D29" s="35"/>
      <c r="E29" s="21" t="s">
        <v>1329</v>
      </c>
      <c r="F29" s="20"/>
      <c r="G29" s="21">
        <v>2</v>
      </c>
      <c r="H29" s="20">
        <v>16</v>
      </c>
      <c r="I29" s="20">
        <v>48</v>
      </c>
      <c r="J29" s="21">
        <f t="shared" si="1"/>
        <v>64</v>
      </c>
      <c r="K29" s="58" t="s">
        <v>1323</v>
      </c>
      <c r="L29" s="39" t="s">
        <v>1306</v>
      </c>
    </row>
    <row r="30" spans="2:12" ht="18.600000000000001" customHeight="1" x14ac:dyDescent="0.4">
      <c r="B30" s="92"/>
      <c r="C30" s="33">
        <v>3021120</v>
      </c>
      <c r="D30" s="31"/>
      <c r="E30" s="28" t="s">
        <v>1330</v>
      </c>
      <c r="F30" s="21"/>
      <c r="G30" s="28">
        <v>2</v>
      </c>
      <c r="H30" s="21">
        <v>0</v>
      </c>
      <c r="I30" s="21">
        <v>64</v>
      </c>
      <c r="J30" s="21">
        <f t="shared" si="1"/>
        <v>64</v>
      </c>
      <c r="K30" s="46" t="s">
        <v>1321</v>
      </c>
      <c r="L30" s="54" t="s">
        <v>1306</v>
      </c>
    </row>
    <row r="31" spans="2:12" ht="18.600000000000001" customHeight="1" x14ac:dyDescent="0.4">
      <c r="B31" s="92"/>
      <c r="C31" s="24">
        <v>3021121</v>
      </c>
      <c r="D31" s="31"/>
      <c r="E31" s="25" t="s">
        <v>1331</v>
      </c>
      <c r="F31" s="21"/>
      <c r="G31" s="21">
        <v>2</v>
      </c>
      <c r="H31" s="21">
        <v>32</v>
      </c>
      <c r="I31" s="21">
        <v>0</v>
      </c>
      <c r="J31" s="21">
        <f t="shared" si="1"/>
        <v>32</v>
      </c>
      <c r="K31" s="52" t="s">
        <v>1306</v>
      </c>
      <c r="L31" s="54" t="s">
        <v>1306</v>
      </c>
    </row>
    <row r="32" spans="2:12" ht="18.600000000000001" customHeight="1" x14ac:dyDescent="0.4">
      <c r="B32" s="92"/>
      <c r="C32" s="24">
        <v>3021122</v>
      </c>
      <c r="D32" s="31"/>
      <c r="E32" s="21" t="s">
        <v>596</v>
      </c>
      <c r="F32" s="21"/>
      <c r="G32" s="21">
        <v>3</v>
      </c>
      <c r="H32" s="21">
        <v>48</v>
      </c>
      <c r="I32" s="21">
        <v>0</v>
      </c>
      <c r="J32" s="21">
        <f t="shared" si="1"/>
        <v>48</v>
      </c>
      <c r="K32" s="46" t="s">
        <v>1308</v>
      </c>
      <c r="L32" s="54" t="s">
        <v>1306</v>
      </c>
    </row>
    <row r="33" spans="2:30" ht="18.600000000000001" customHeight="1" x14ac:dyDescent="0.4">
      <c r="B33" s="92"/>
      <c r="C33" s="18">
        <v>3021131</v>
      </c>
      <c r="D33" s="31"/>
      <c r="E33" s="20" t="s">
        <v>1332</v>
      </c>
      <c r="F33" s="21"/>
      <c r="G33" s="20">
        <v>2</v>
      </c>
      <c r="H33" s="21">
        <v>32</v>
      </c>
      <c r="I33" s="21">
        <v>0</v>
      </c>
      <c r="J33" s="21">
        <f t="shared" si="1"/>
        <v>32</v>
      </c>
      <c r="K33" s="52" t="s">
        <v>1306</v>
      </c>
      <c r="L33" s="26" t="s">
        <v>1306</v>
      </c>
    </row>
    <row r="34" spans="2:30" ht="18.600000000000001" customHeight="1" x14ac:dyDescent="0.4">
      <c r="B34" s="92"/>
      <c r="C34" s="33">
        <v>3021116</v>
      </c>
      <c r="D34" s="59"/>
      <c r="E34" s="28" t="s">
        <v>1333</v>
      </c>
      <c r="F34" s="28"/>
      <c r="G34" s="28">
        <v>2</v>
      </c>
      <c r="H34" s="28">
        <v>32</v>
      </c>
      <c r="I34" s="28">
        <v>0</v>
      </c>
      <c r="J34" s="21">
        <f t="shared" si="1"/>
        <v>32</v>
      </c>
      <c r="K34" s="60" t="s">
        <v>1306</v>
      </c>
      <c r="L34" s="30" t="s">
        <v>1306</v>
      </c>
    </row>
    <row r="35" spans="2:30" ht="18.600000000000001" customHeight="1" x14ac:dyDescent="0.4">
      <c r="B35" s="92"/>
      <c r="C35" s="33">
        <v>3021125</v>
      </c>
      <c r="D35" s="31"/>
      <c r="E35" s="28" t="s">
        <v>1334</v>
      </c>
      <c r="F35" s="21"/>
      <c r="G35" s="28">
        <v>2</v>
      </c>
      <c r="H35" s="21">
        <v>32</v>
      </c>
      <c r="I35" s="21">
        <v>0</v>
      </c>
      <c r="J35" s="21">
        <f t="shared" si="1"/>
        <v>32</v>
      </c>
      <c r="K35" s="52" t="s">
        <v>1306</v>
      </c>
      <c r="L35" s="26" t="s">
        <v>1306</v>
      </c>
    </row>
    <row r="36" spans="2:30" ht="18.600000000000001" customHeight="1" thickBot="1" x14ac:dyDescent="0.45">
      <c r="B36" s="92"/>
      <c r="C36" s="33">
        <v>9108</v>
      </c>
      <c r="D36" s="59"/>
      <c r="E36" s="61" t="s">
        <v>1335</v>
      </c>
      <c r="F36" s="28"/>
      <c r="G36" s="28">
        <v>2</v>
      </c>
      <c r="H36" s="28">
        <v>32</v>
      </c>
      <c r="I36" s="28">
        <v>0</v>
      </c>
      <c r="J36" s="21">
        <f t="shared" si="1"/>
        <v>32</v>
      </c>
      <c r="K36" s="60" t="s">
        <v>1306</v>
      </c>
      <c r="L36" s="30" t="s">
        <v>1306</v>
      </c>
    </row>
    <row r="37" spans="2:30" ht="16.899999999999999" customHeight="1" thickBot="1" x14ac:dyDescent="0.45">
      <c r="B37" s="91" t="s">
        <v>1336</v>
      </c>
      <c r="C37" s="94" t="s">
        <v>1303</v>
      </c>
      <c r="D37" s="94"/>
      <c r="E37" s="95"/>
      <c r="F37" s="40">
        <f>SUM(F27:F36)</f>
        <v>0</v>
      </c>
      <c r="G37" s="40">
        <f>SUM(G28:G36)</f>
        <v>19</v>
      </c>
      <c r="H37" s="40">
        <f>SUM(H28:H36)</f>
        <v>240</v>
      </c>
      <c r="I37" s="40">
        <f>SUM(I28:I36)</f>
        <v>160</v>
      </c>
      <c r="J37" s="40">
        <f>SUM(J28:J36)</f>
        <v>400</v>
      </c>
      <c r="K37" s="41" t="s">
        <v>1306</v>
      </c>
      <c r="L37" s="41" t="s">
        <v>1306</v>
      </c>
    </row>
    <row r="38" spans="2:30" ht="18.600000000000001" customHeight="1" x14ac:dyDescent="0.4">
      <c r="B38" s="92"/>
      <c r="C38" s="18">
        <v>3021123</v>
      </c>
      <c r="D38" s="31"/>
      <c r="E38" s="62" t="s">
        <v>1337</v>
      </c>
      <c r="F38" s="21"/>
      <c r="G38" s="20">
        <v>2</v>
      </c>
      <c r="H38" s="21">
        <v>16</v>
      </c>
      <c r="I38" s="21">
        <v>48</v>
      </c>
      <c r="J38" s="21">
        <f t="shared" ref="J38:J45" si="2">SUM(H38:I38)</f>
        <v>64</v>
      </c>
      <c r="K38" s="46" t="s">
        <v>1331</v>
      </c>
      <c r="L38" s="54" t="s">
        <v>1306</v>
      </c>
    </row>
    <row r="39" spans="2:30" ht="18.600000000000001" customHeight="1" x14ac:dyDescent="0.4">
      <c r="B39" s="92"/>
      <c r="C39" s="24">
        <v>3021129</v>
      </c>
      <c r="D39" s="31"/>
      <c r="E39" s="21" t="s">
        <v>1338</v>
      </c>
      <c r="F39" s="21"/>
      <c r="G39" s="20">
        <v>2</v>
      </c>
      <c r="H39" s="21">
        <v>16</v>
      </c>
      <c r="I39" s="21">
        <v>48</v>
      </c>
      <c r="J39" s="21">
        <f t="shared" si="2"/>
        <v>64</v>
      </c>
      <c r="K39" s="22" t="s">
        <v>1306</v>
      </c>
      <c r="L39" s="26" t="s">
        <v>1306</v>
      </c>
    </row>
    <row r="40" spans="2:30" ht="18.600000000000001" customHeight="1" x14ac:dyDescent="0.4">
      <c r="B40" s="92"/>
      <c r="C40" s="24">
        <v>3021133</v>
      </c>
      <c r="D40" s="31"/>
      <c r="E40" s="25" t="s">
        <v>1339</v>
      </c>
      <c r="F40" s="21"/>
      <c r="G40" s="20">
        <v>2</v>
      </c>
      <c r="H40" s="21">
        <v>16</v>
      </c>
      <c r="I40" s="21">
        <v>48</v>
      </c>
      <c r="J40" s="21">
        <f t="shared" si="2"/>
        <v>64</v>
      </c>
      <c r="K40" s="52" t="s">
        <v>1306</v>
      </c>
      <c r="L40" s="26" t="s">
        <v>1306</v>
      </c>
    </row>
    <row r="41" spans="2:30" ht="18.600000000000001" customHeight="1" x14ac:dyDescent="0.4">
      <c r="B41" s="92"/>
      <c r="C41" s="24">
        <v>9991000</v>
      </c>
      <c r="D41" s="31"/>
      <c r="E41" s="21" t="s">
        <v>1340</v>
      </c>
      <c r="F41" s="21"/>
      <c r="G41" s="20">
        <v>2</v>
      </c>
      <c r="H41" s="21">
        <v>16</v>
      </c>
      <c r="I41" s="21">
        <v>48</v>
      </c>
      <c r="J41" s="21">
        <f t="shared" si="2"/>
        <v>64</v>
      </c>
      <c r="K41" s="52" t="s">
        <v>1306</v>
      </c>
      <c r="L41" s="54" t="s">
        <v>1306</v>
      </c>
    </row>
    <row r="42" spans="2:30" ht="18.600000000000001" customHeight="1" x14ac:dyDescent="0.4">
      <c r="B42" s="92"/>
      <c r="C42" s="18">
        <v>9128</v>
      </c>
      <c r="D42" s="31"/>
      <c r="E42" s="20" t="s">
        <v>1341</v>
      </c>
      <c r="F42" s="21"/>
      <c r="G42" s="20">
        <v>2</v>
      </c>
      <c r="H42" s="21">
        <v>32</v>
      </c>
      <c r="I42" s="21">
        <v>0</v>
      </c>
      <c r="J42" s="21">
        <f t="shared" si="2"/>
        <v>32</v>
      </c>
      <c r="K42" s="22" t="s">
        <v>1306</v>
      </c>
      <c r="L42" s="54" t="s">
        <v>1306</v>
      </c>
      <c r="M42" s="63"/>
    </row>
    <row r="43" spans="2:30" ht="18.600000000000001" customHeight="1" x14ac:dyDescent="0.4">
      <c r="B43" s="92"/>
      <c r="C43" s="33">
        <v>9991045</v>
      </c>
      <c r="D43" s="31"/>
      <c r="E43" s="28" t="s">
        <v>1342</v>
      </c>
      <c r="F43" s="21"/>
      <c r="G43" s="20">
        <v>2</v>
      </c>
      <c r="H43" s="21">
        <v>16</v>
      </c>
      <c r="I43" s="21">
        <v>32</v>
      </c>
      <c r="J43" s="21">
        <f t="shared" si="2"/>
        <v>48</v>
      </c>
      <c r="K43" s="22" t="s">
        <v>1306</v>
      </c>
      <c r="L43" s="54" t="s">
        <v>1306</v>
      </c>
      <c r="M43" s="63"/>
    </row>
    <row r="44" spans="2:30" ht="18.600000000000001" customHeight="1" x14ac:dyDescent="0.4">
      <c r="B44" s="92"/>
      <c r="C44" s="24">
        <v>3021127</v>
      </c>
      <c r="D44" s="31"/>
      <c r="E44" s="21" t="s">
        <v>554</v>
      </c>
      <c r="F44" s="21"/>
      <c r="G44" s="20">
        <v>2</v>
      </c>
      <c r="H44" s="21">
        <v>0</v>
      </c>
      <c r="I44" s="21">
        <v>96</v>
      </c>
      <c r="J44" s="21">
        <f t="shared" si="2"/>
        <v>96</v>
      </c>
      <c r="K44" s="22" t="s">
        <v>1306</v>
      </c>
      <c r="L44" s="54" t="s">
        <v>1306</v>
      </c>
      <c r="M44" s="63"/>
    </row>
    <row r="45" spans="2:30" ht="18.600000000000001" customHeight="1" thickBot="1" x14ac:dyDescent="0.45">
      <c r="B45" s="92"/>
      <c r="C45" s="33">
        <v>3021128</v>
      </c>
      <c r="D45" s="31"/>
      <c r="E45" s="28" t="s">
        <v>1343</v>
      </c>
      <c r="F45" s="21"/>
      <c r="G45" s="20">
        <v>2</v>
      </c>
      <c r="H45" s="21">
        <v>0</v>
      </c>
      <c r="I45" s="21">
        <v>240</v>
      </c>
      <c r="J45" s="21">
        <f t="shared" si="2"/>
        <v>240</v>
      </c>
      <c r="K45" s="22" t="s">
        <v>1306</v>
      </c>
      <c r="L45" s="64" t="s">
        <v>1306</v>
      </c>
      <c r="M45" s="63"/>
    </row>
    <row r="46" spans="2:30" ht="16.899999999999999" customHeight="1" thickBot="1" x14ac:dyDescent="0.5">
      <c r="B46" s="92"/>
      <c r="C46" s="97" t="s">
        <v>1303</v>
      </c>
      <c r="D46" s="97"/>
      <c r="E46" s="98"/>
      <c r="F46" s="65" t="e">
        <f>SUM(#REF!)</f>
        <v>#REF!</v>
      </c>
      <c r="G46" s="40">
        <f>SUM(G38:G45)</f>
        <v>16</v>
      </c>
      <c r="H46" s="40">
        <f>SUM(H38:H45)</f>
        <v>112</v>
      </c>
      <c r="I46" s="40">
        <f>SUM(I38:I45)</f>
        <v>560</v>
      </c>
      <c r="J46" s="40">
        <f>SUM(J38:J45)</f>
        <v>672</v>
      </c>
      <c r="K46" s="41" t="s">
        <v>1306</v>
      </c>
      <c r="L46" s="41" t="s">
        <v>1306</v>
      </c>
      <c r="W46" s="66"/>
      <c r="X46" s="66"/>
      <c r="Y46" s="66"/>
      <c r="Z46" s="66"/>
      <c r="AA46" s="66"/>
      <c r="AB46" s="66"/>
      <c r="AC46" s="66"/>
      <c r="AD46" s="66"/>
    </row>
    <row r="47" spans="2:30" ht="19.5" customHeight="1" thickBot="1" x14ac:dyDescent="0.45">
      <c r="B47" s="93"/>
      <c r="C47" s="99" t="s">
        <v>1344</v>
      </c>
      <c r="D47" s="100"/>
      <c r="E47" s="100"/>
      <c r="F47" s="101"/>
      <c r="G47" s="67">
        <f>SUM(G46,G37,G27,G15)</f>
        <v>70</v>
      </c>
      <c r="H47" s="68">
        <f>SUM(H46,H37,H27,H15)</f>
        <v>752</v>
      </c>
      <c r="I47" s="68">
        <f>SUM(I46,I37,I27,I15)</f>
        <v>1088</v>
      </c>
      <c r="J47" s="69">
        <f>SUM(J37,J46,J27,J15)</f>
        <v>1840</v>
      </c>
      <c r="K47" s="70" t="s">
        <v>1306</v>
      </c>
      <c r="L47" s="70" t="s">
        <v>1306</v>
      </c>
    </row>
    <row r="48" spans="2:30" s="66" customFormat="1" ht="18.75" customHeight="1" thickBot="1" x14ac:dyDescent="0.6">
      <c r="B48" s="71"/>
      <c r="C48" s="72" t="s">
        <v>1345</v>
      </c>
      <c r="D48" s="73"/>
      <c r="E48" s="74"/>
      <c r="F48" s="7"/>
      <c r="G48" s="73" t="s">
        <v>1346</v>
      </c>
      <c r="H48" s="75"/>
      <c r="I48" s="76"/>
      <c r="J48" s="77"/>
      <c r="K48" s="78"/>
      <c r="L48" s="79"/>
      <c r="M48" s="7"/>
      <c r="O48" s="80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1:12" ht="6" hidden="1" customHeight="1" thickBot="1" x14ac:dyDescent="0.45">
      <c r="C49" s="81" t="s">
        <v>1347</v>
      </c>
      <c r="D49" s="82"/>
      <c r="E49" s="82" t="s">
        <v>1348</v>
      </c>
      <c r="F49" s="82"/>
      <c r="G49" s="82"/>
      <c r="H49" s="83" t="s">
        <v>1349</v>
      </c>
      <c r="I49" s="83"/>
      <c r="J49" s="83"/>
      <c r="K49" s="82"/>
      <c r="L49" s="84"/>
    </row>
    <row r="50" spans="1:12" x14ac:dyDescent="0.4">
      <c r="B50" s="82"/>
      <c r="C50" s="81"/>
      <c r="D50" s="82"/>
      <c r="E50" s="82"/>
      <c r="F50" s="82"/>
      <c r="G50" s="82"/>
      <c r="H50" s="83"/>
      <c r="I50" s="83"/>
      <c r="J50" s="83"/>
      <c r="K50" s="82"/>
      <c r="L50" s="82"/>
    </row>
    <row r="51" spans="1:12" ht="16.5" thickBot="1" x14ac:dyDescent="0.45">
      <c r="A51" s="85"/>
      <c r="B51" s="86"/>
      <c r="D51" s="88"/>
      <c r="F51" s="88"/>
    </row>
    <row r="52" spans="1:12" x14ac:dyDescent="0.4">
      <c r="A52" s="89"/>
      <c r="B52" s="86"/>
    </row>
    <row r="54" spans="1:12" x14ac:dyDescent="0.4">
      <c r="A54" s="72"/>
    </row>
  </sheetData>
  <mergeCells count="17">
    <mergeCell ref="B37:B47"/>
    <mergeCell ref="C37:E37"/>
    <mergeCell ref="C46:E46"/>
    <mergeCell ref="C47:F47"/>
    <mergeCell ref="B1:L2"/>
    <mergeCell ref="B4:B5"/>
    <mergeCell ref="C4:C5"/>
    <mergeCell ref="D4:D5"/>
    <mergeCell ref="E4:E5"/>
    <mergeCell ref="H4:J4"/>
    <mergeCell ref="K4:K5"/>
    <mergeCell ref="L4:L5"/>
    <mergeCell ref="B6:B14"/>
    <mergeCell ref="B15:B26"/>
    <mergeCell ref="C15:E15"/>
    <mergeCell ref="B27:B36"/>
    <mergeCell ref="C27:E27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2021-09-08T07:34:59Z</cp:lastPrinted>
  <dcterms:created xsi:type="dcterms:W3CDTF">2021-09-08T07:01:53Z</dcterms:created>
  <dcterms:modified xsi:type="dcterms:W3CDTF">2021-09-22T14:32:32Z</dcterms:modified>
</cp:coreProperties>
</file>