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44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F25" i="5"/>
  <c r="F35" i="5" s="1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J14" i="5"/>
  <c r="J13" i="5"/>
  <c r="J12" i="5"/>
  <c r="J11" i="5"/>
  <c r="J10" i="5"/>
  <c r="J9" i="5"/>
  <c r="J8" i="5"/>
  <c r="J7" i="5"/>
  <c r="J6" i="5"/>
  <c r="J16" i="5" s="1"/>
  <c r="J45" i="5" l="1"/>
</calcChain>
</file>

<file path=xl/sharedStrings.xml><?xml version="1.0" encoding="utf-8"?>
<sst xmlns="http://schemas.openxmlformats.org/spreadsheetml/2006/main" count="13521" uniqueCount="1367">
  <si>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</si>
  <si>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</si>
  <si>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</si>
  <si>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</si>
  <si>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</si>
  <si>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</si>
  <si>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</si>
  <si>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</si>
  <si>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</si>
  <si>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</si>
  <si>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</si>
  <si>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</si>
  <si>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</si>
  <si>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</si>
  <si>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</si>
  <si>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</si>
  <si>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</si>
  <si>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</si>
  <si>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</si>
  <si>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</si>
  <si>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</si>
  <si>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</si>
  <si>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</si>
  <si>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</si>
  <si>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</si>
  <si>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</si>
  <si>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</si>
  <si>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</si>
  <si>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</si>
  <si>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</si>
  <si>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</si>
  <si>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</si>
  <si>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</si>
  <si>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</si>
  <si>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</si>
  <si>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</si>
  <si>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</si>
  <si>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</si>
  <si>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</si>
  <si>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</si>
  <si>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</si>
  <si>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</si>
  <si>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</si>
  <si>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</si>
  <si>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</si>
  <si>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</si>
  <si>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</si>
  <si>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</si>
  <si>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</si>
  <si>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</si>
  <si>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</si>
  <si>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</si>
  <si>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</si>
  <si>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</si>
  <si>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</si>
  <si>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</si>
  <si>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</si>
  <si>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</si>
  <si>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</si>
  <si>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</si>
  <si>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</si>
  <si>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</si>
  <si>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</si>
  <si>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</si>
  <si>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</si>
  <si>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</si>
  <si>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</si>
  <si>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</si>
  <si>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</si>
  <si>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</si>
  <si>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</si>
  <si>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</si>
  <si>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</si>
  <si>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</si>
  <si>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</si>
  <si>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</si>
  <si>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</si>
  <si>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</si>
  <si>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</si>
  <si>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</si>
  <si>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</si>
  <si>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</si>
  <si>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</si>
  <si>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</si>
  <si>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</si>
  <si>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</si>
  <si>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</si>
  <si>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</si>
  <si>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</si>
  <si>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</si>
  <si>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</si>
  <si>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</si>
  <si>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</si>
  <si>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</si>
  <si>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</si>
  <si>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</si>
  <si>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</si>
  <si>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</si>
  <si>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</si>
  <si>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</si>
  <si>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</si>
  <si>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</si>
  <si>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</si>
  <si>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</si>
  <si>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</si>
  <si>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</si>
  <si>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</si>
  <si>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</si>
  <si>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</si>
  <si>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</si>
  <si>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</si>
  <si>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</si>
  <si>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</si>
  <si>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</si>
  <si>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</si>
  <si>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</si>
  <si>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</si>
  <si>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</si>
  <si>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</si>
  <si>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</si>
  <si>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</si>
  <si>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</si>
  <si>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</si>
  <si>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</si>
  <si>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</si>
  <si>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</si>
  <si>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</si>
  <si>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</si>
  <si>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</si>
  <si>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</si>
  <si>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</si>
  <si>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</si>
  <si>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</si>
  <si>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</si>
  <si>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</si>
  <si>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</si>
  <si>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</si>
  <si>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</si>
  <si>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</si>
  <si>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</si>
  <si>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</si>
  <si>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</si>
  <si>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</si>
  <si>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</si>
  <si>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</si>
  <si>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</si>
  <si>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</si>
  <si>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</si>
  <si>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</si>
  <si>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</si>
  <si>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</si>
  <si>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</si>
  <si>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</si>
  <si>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</si>
  <si>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</si>
  <si>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</si>
  <si>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</si>
  <si>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</si>
  <si>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</si>
  <si>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</si>
  <si>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</si>
  <si>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</si>
  <si>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</si>
  <si>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</si>
  <si>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</si>
  <si>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</si>
  <si>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</si>
  <si>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</si>
  <si>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</si>
  <si>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</si>
  <si>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</si>
  <si>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</si>
  <si>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</si>
  <si>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</si>
  <si>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</si>
  <si>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</si>
  <si>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</si>
  <si>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</si>
  <si>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</si>
  <si>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</si>
  <si>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</si>
  <si>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</si>
  <si>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</si>
  <si>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</si>
  <si>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</si>
  <si>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</si>
  <si>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</si>
  <si>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</si>
  <si>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</si>
  <si>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</si>
  <si>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</si>
  <si>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</si>
  <si>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</si>
  <si>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</si>
  <si>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</si>
  <si>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</si>
  <si>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</si>
  <si>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</si>
  <si>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</si>
  <si>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</si>
  <si>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</si>
  <si>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</si>
  <si>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</si>
  <si>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</si>
  <si>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</si>
  <si>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</si>
  <si>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</si>
  <si>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</si>
  <si>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</si>
  <si>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</si>
  <si>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</si>
  <si>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</si>
  <si>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</si>
  <si>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</si>
  <si>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</si>
  <si>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</si>
  <si>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</si>
  <si>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</si>
  <si>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</si>
  <si>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</si>
  <si>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</si>
  <si>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</si>
  <si>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</si>
  <si>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</si>
  <si>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</si>
  <si>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</si>
  <si>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</si>
  <si>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</si>
  <si>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</si>
  <si>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</si>
  <si>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</si>
  <si>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</si>
  <si>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</si>
  <si>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</si>
  <si>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</si>
  <si>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</si>
  <si>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</si>
  <si>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</si>
  <si>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</si>
  <si>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</si>
  <si>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</si>
  <si>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</si>
  <si>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</si>
  <si>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</si>
  <si>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</si>
  <si>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</si>
  <si>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</si>
  <si>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</si>
  <si>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</si>
  <si>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</si>
  <si>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</si>
  <si>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</si>
  <si>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</si>
  <si>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</si>
  <si>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</si>
  <si>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</si>
  <si>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</si>
  <si>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</si>
  <si>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</si>
  <si>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</si>
  <si>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</si>
  <si>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</si>
  <si>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</si>
  <si>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</si>
  <si>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</si>
  <si>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</si>
  <si>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</si>
  <si>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</si>
  <si>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</si>
  <si>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</si>
  <si>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</si>
  <si>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</si>
  <si>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</si>
  <si>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</si>
  <si>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</si>
  <si>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</si>
  <si>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</si>
  <si>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</si>
  <si>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</si>
  <si>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</si>
  <si>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</si>
  <si>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</si>
  <si>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</si>
  <si>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</si>
  <si>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</si>
  <si>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</si>
  <si>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</si>
  <si>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</si>
  <si>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</si>
  <si>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</si>
  <si>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</si>
  <si>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</si>
  <si>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</si>
  <si>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</si>
  <si>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</si>
  <si>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</si>
  <si>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</si>
  <si>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</si>
  <si>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</si>
  <si>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</si>
  <si>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</si>
  <si>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</si>
  <si>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</si>
  <si>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</si>
  <si>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</si>
  <si>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</si>
  <si>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</si>
  <si>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</si>
  <si>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</si>
  <si>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</si>
  <si>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</si>
  <si>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</si>
  <si>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</si>
  <si>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</si>
  <si>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</si>
  <si>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</si>
  <si>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</si>
  <si>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</si>
  <si>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</si>
  <si>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</si>
  <si>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</si>
  <si>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</si>
  <si>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</si>
  <si>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</si>
  <si>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</si>
  <si>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</si>
  <si>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</si>
  <si>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</si>
  <si>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</si>
  <si>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</si>
  <si>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</si>
  <si>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</si>
  <si>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</si>
  <si>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</si>
  <si>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</si>
  <si>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</si>
  <si>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</si>
  <si>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</si>
  <si>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</si>
  <si>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</si>
  <si>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</si>
  <si>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</si>
  <si>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</si>
  <si>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</si>
  <si>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</si>
  <si>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</si>
  <si>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</si>
  <si>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</si>
  <si>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</si>
  <si>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</si>
  <si>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</si>
  <si>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</si>
  <si>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</si>
  <si>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</si>
  <si>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</si>
  <si>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</si>
  <si>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</si>
  <si>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</si>
  <si>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</si>
  <si>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</si>
  <si>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</si>
  <si>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</si>
  <si>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</si>
  <si>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</si>
  <si>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</si>
  <si>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</si>
  <si>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</si>
  <si>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</si>
  <si>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</si>
  <si>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</si>
  <si>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</si>
  <si>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</si>
  <si>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</si>
  <si>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</si>
  <si>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</si>
  <si>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</si>
  <si>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</si>
  <si>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</si>
  <si>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</si>
  <si>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</si>
  <si>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</si>
  <si>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</si>
  <si>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</si>
  <si>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</si>
  <si>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</si>
  <si>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</si>
  <si>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</si>
  <si>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</si>
  <si>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</si>
  <si>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</si>
  <si>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</si>
  <si>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</si>
  <si>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</si>
  <si>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</si>
  <si>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</si>
  <si>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</si>
  <si>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</si>
  <si>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</si>
  <si>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</si>
  <si>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</si>
  <si>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</si>
  <si>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</si>
  <si>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</si>
  <si>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</si>
  <si>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</si>
  <si>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</si>
  <si>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</si>
  <si>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</si>
  <si>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</si>
  <si>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</si>
  <si>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</si>
  <si>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</si>
  <si>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</si>
  <si>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</si>
  <si>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</si>
  <si>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</si>
  <si>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</si>
  <si>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</si>
  <si>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</si>
  <si>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</si>
  <si>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</si>
  <si>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</si>
  <si>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</si>
  <si>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</si>
  <si>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</si>
  <si>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</si>
  <si>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</si>
  <si>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</si>
  <si>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</si>
  <si>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</si>
  <si>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</si>
  <si>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</si>
  <si>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</si>
  <si>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</si>
  <si>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</si>
  <si>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</si>
  <si>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</si>
  <si>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</si>
  <si>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</si>
  <si>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</si>
  <si>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</si>
  <si>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</si>
  <si>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</si>
  <si>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</si>
  <si>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</si>
  <si>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</si>
  <si>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</si>
  <si>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</si>
  <si>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</si>
  <si>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</si>
  <si>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</si>
  <si>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</si>
  <si>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</si>
  <si>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</si>
  <si>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</si>
  <si>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</si>
  <si>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</si>
  <si>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</si>
  <si>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</si>
  <si>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</si>
  <si>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</si>
  <si>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</si>
  <si>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</si>
  <si>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</si>
  <si>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</si>
  <si>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</si>
  <si>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</si>
  <si>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</si>
  <si>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</si>
  <si>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</si>
  <si>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</si>
  <si>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</si>
  <si>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</si>
  <si>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</si>
  <si>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</si>
  <si>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</si>
  <si>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</si>
  <si>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</si>
  <si>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</si>
  <si>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</si>
  <si>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</si>
  <si>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</si>
  <si>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</si>
  <si>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</si>
  <si>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</si>
  <si>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</si>
  <si>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</si>
  <si>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</si>
  <si>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</si>
  <si>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</si>
  <si>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</si>
  <si>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</si>
  <si>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</si>
  <si>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</si>
  <si>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</si>
  <si>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</si>
  <si>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</si>
  <si>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</si>
  <si>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</si>
  <si>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</si>
  <si>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</si>
  <si>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</si>
  <si>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</si>
  <si>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</si>
  <si>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</si>
  <si>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</si>
  <si>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</si>
  <si>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</si>
  <si>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</si>
  <si>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</si>
  <si>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</si>
  <si>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</si>
  <si>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</si>
  <si>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</si>
  <si>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</si>
  <si>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</si>
  <si>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</si>
  <si>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</si>
  <si>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</si>
  <si>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</si>
  <si>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</si>
  <si>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</si>
  <si>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</si>
  <si>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</si>
  <si>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</si>
  <si>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</si>
  <si>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</si>
  <si>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</si>
  <si>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</si>
  <si>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</si>
  <si>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</si>
  <si>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</si>
  <si>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</si>
  <si>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</si>
  <si>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</si>
  <si>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</si>
  <si>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</si>
  <si>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</si>
  <si>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</si>
  <si>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</si>
  <si>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</si>
  <si>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</si>
  <si>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</si>
  <si>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</si>
  <si>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</si>
  <si>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</si>
  <si>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</si>
  <si>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</si>
  <si>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</si>
  <si>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</si>
  <si>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</si>
  <si>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</si>
  <si>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</si>
  <si>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</si>
  <si>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</si>
  <si>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</si>
  <si>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</si>
  <si>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</si>
  <si>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</si>
  <si>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</si>
  <si>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</si>
  <si>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</si>
  <si>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</si>
  <si>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</si>
  <si>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</si>
  <si>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</si>
  <si>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</si>
  <si>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</si>
  <si>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</si>
  <si>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</si>
  <si>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</si>
  <si>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</si>
  <si>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</si>
  <si>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</si>
  <si>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</si>
  <si>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</si>
  <si>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</si>
  <si>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</si>
  <si>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</si>
  <si>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</si>
  <si>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</si>
  <si>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</si>
  <si>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</si>
  <si>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</si>
  <si>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</si>
  <si>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</si>
  <si>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</si>
  <si>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</si>
  <si>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</si>
  <si>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</si>
  <si>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</si>
  <si>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</si>
  <si>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</si>
  <si>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</si>
  <si>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</si>
  <si>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</si>
  <si>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</si>
  <si>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</si>
  <si>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</si>
  <si>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</si>
  <si>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</si>
  <si>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</si>
  <si>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</si>
  <si>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</si>
  <si>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</si>
  <si>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</si>
  <si>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</si>
  <si>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</si>
  <si>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</si>
  <si>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</si>
  <si>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</si>
  <si>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</si>
  <si>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</si>
  <si>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</si>
  <si>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</si>
  <si>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</si>
  <si>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</si>
  <si>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</si>
  <si>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</si>
  <si>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</si>
  <si>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</si>
  <si>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</si>
  <si>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</si>
  <si>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</si>
  <si>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</si>
  <si>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</si>
  <si>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</si>
  <si>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</si>
  <si>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</si>
  <si>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</si>
  <si>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</si>
  <si>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</si>
  <si>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</si>
  <si>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</si>
  <si>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</si>
  <si>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</si>
  <si>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</si>
  <si>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</si>
  <si>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</si>
  <si>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</si>
  <si>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</si>
  <si>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</si>
  <si>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</si>
  <si>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</si>
  <si>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</si>
  <si>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</si>
  <si>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</si>
  <si>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</si>
  <si>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</si>
  <si>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</si>
  <si>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</si>
  <si>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</si>
  <si>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</si>
  <si>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</si>
  <si>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</si>
  <si>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</si>
  <si>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</si>
  <si>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</si>
  <si>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</si>
  <si>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</si>
  <si>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</si>
  <si>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</si>
  <si>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</si>
  <si>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</si>
  <si>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</si>
  <si>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</si>
  <si>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</si>
  <si>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</si>
  <si>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</si>
  <si>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</si>
  <si>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</si>
  <si>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</si>
  <si>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</si>
  <si>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</si>
  <si>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</si>
  <si>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</si>
  <si>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</si>
  <si>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</si>
  <si>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</si>
  <si>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</si>
  <si>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</si>
  <si>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</si>
  <si>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</si>
  <si>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</si>
  <si>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</si>
  <si>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</si>
  <si>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</si>
  <si>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</si>
  <si>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</si>
  <si>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</si>
  <si>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</si>
  <si>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</si>
  <si>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</si>
  <si>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</si>
  <si>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</si>
  <si>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</si>
  <si>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</si>
  <si>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</si>
  <si>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</si>
  <si>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</si>
  <si>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</si>
  <si>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</si>
  <si>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</si>
  <si>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</si>
  <si>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</si>
  <si>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</si>
  <si>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</si>
  <si>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</si>
  <si>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</si>
  <si>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</si>
  <si>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</si>
  <si>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</si>
  <si>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</si>
  <si>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</si>
  <si>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</si>
  <si>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</si>
  <si>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</si>
  <si>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</si>
  <si>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</si>
  <si>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</si>
  <si>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</si>
  <si>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</si>
  <si>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</si>
  <si>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</si>
  <si>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</si>
  <si>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</si>
  <si>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</si>
  <si>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</si>
  <si>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</si>
  <si>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</si>
  <si>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</si>
  <si>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</si>
  <si>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</si>
  <si>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</si>
  <si>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</si>
  <si>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</si>
  <si>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</si>
  <si>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</si>
  <si>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</si>
  <si>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</si>
  <si>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</si>
  <si>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</si>
  <si>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</si>
  <si>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</si>
  <si>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</si>
  <si>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</si>
  <si>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</si>
  <si>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</si>
  <si>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</si>
  <si>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</si>
  <si>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</si>
  <si>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</si>
  <si>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</si>
  <si>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</si>
  <si>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</si>
  <si>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</si>
  <si>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</si>
  <si>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</si>
  <si>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</si>
  <si>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</si>
  <si>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</si>
  <si>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</si>
  <si>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</si>
  <si>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</si>
  <si>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</si>
  <si>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</si>
  <si>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</si>
  <si>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</si>
  <si>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</si>
  <si>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</si>
  <si>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</si>
  <si>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</si>
  <si>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</si>
  <si>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</si>
  <si>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</si>
  <si>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</si>
  <si>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</si>
  <si>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</si>
  <si>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</si>
  <si>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</si>
  <si>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</si>
  <si>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</si>
  <si>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</si>
  <si>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</si>
  <si>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</si>
  <si>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</si>
  <si>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</si>
  <si>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</si>
  <si>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</si>
  <si>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</si>
  <si>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</si>
  <si>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</si>
  <si>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</si>
  <si>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</si>
  <si>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</si>
  <si>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</si>
  <si>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</si>
  <si>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</si>
  <si>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</si>
  <si>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</si>
  <si>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</si>
  <si>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</si>
  <si>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</si>
  <si>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</si>
  <si>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</si>
  <si>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</si>
  <si>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</si>
  <si>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</si>
  <si>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</si>
  <si>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</si>
  <si>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</si>
  <si>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</si>
  <si>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</si>
  <si>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</si>
  <si>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</si>
  <si>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</si>
  <si>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</si>
  <si>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</si>
  <si>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</si>
  <si>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</si>
  <si>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</si>
  <si>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</si>
  <si>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</si>
  <si>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</si>
  <si>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</si>
  <si>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</si>
  <si>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</si>
  <si>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</si>
  <si>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</si>
  <si>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</si>
  <si>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</si>
  <si>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</si>
  <si>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</si>
  <si>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</si>
  <si>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</si>
  <si>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</si>
  <si>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</si>
  <si>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</si>
  <si>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</si>
  <si>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</si>
  <si>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</si>
  <si>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</si>
  <si>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</si>
  <si>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</si>
  <si>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</si>
  <si>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</si>
  <si>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</si>
  <si>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</si>
  <si>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</si>
  <si>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</si>
  <si>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</si>
  <si>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</si>
  <si>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</si>
  <si>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</si>
  <si>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</si>
  <si>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</si>
  <si>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</si>
  <si>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</si>
  <si>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</si>
  <si>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</si>
  <si>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</si>
  <si>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</si>
  <si>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</si>
  <si>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</si>
  <si>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</si>
  <si>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</si>
  <si>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</si>
  <si>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</si>
  <si>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</si>
  <si>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</si>
  <si>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</si>
  <si>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</si>
  <si>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</si>
  <si>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</si>
  <si>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</si>
  <si>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</si>
  <si>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</si>
  <si>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</si>
  <si>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</si>
  <si>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</si>
  <si>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</si>
  <si>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</si>
  <si>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</si>
  <si>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</si>
  <si>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</si>
  <si>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</si>
  <si>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</si>
  <si>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</si>
  <si>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</si>
  <si>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</si>
  <si>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</si>
  <si>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</si>
  <si>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</si>
  <si>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</si>
  <si>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</si>
  <si>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</si>
  <si>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</si>
  <si>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</si>
  <si>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</si>
  <si>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</si>
  <si>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</si>
  <si>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</si>
  <si>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</si>
  <si>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</si>
  <si>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</si>
  <si>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</si>
  <si>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</si>
  <si>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</si>
  <si>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</si>
  <si>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</si>
  <si>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</si>
  <si>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</si>
  <si>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</si>
  <si>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</si>
  <si>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</si>
  <si>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</si>
  <si>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</si>
  <si>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</si>
  <si>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</si>
  <si>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</si>
  <si>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</si>
  <si>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</si>
  <si>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</si>
  <si>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</si>
  <si>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</si>
  <si>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</si>
  <si>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</si>
  <si>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</si>
  <si>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</si>
  <si>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</si>
  <si>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</si>
  <si>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</si>
  <si>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</si>
  <si>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</si>
  <si>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</si>
  <si>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</si>
  <si>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</si>
  <si>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</si>
  <si>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</si>
  <si>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</si>
  <si>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</si>
  <si>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</si>
  <si>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</si>
  <si>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</si>
  <si>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</si>
  <si>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</si>
  <si>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</si>
  <si>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</si>
  <si>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</si>
  <si>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</si>
  <si>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</si>
  <si>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</si>
  <si>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</si>
  <si>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</si>
  <si>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</si>
  <si>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</si>
  <si>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</si>
  <si>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</si>
  <si>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</si>
  <si>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</si>
  <si>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</si>
  <si>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</si>
  <si>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</si>
  <si>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</si>
  <si>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</si>
  <si>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</si>
  <si>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</si>
  <si>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</si>
  <si>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</si>
  <si>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</si>
  <si>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</si>
  <si>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</si>
  <si>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</si>
  <si>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</si>
  <si>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</si>
  <si>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</si>
  <si>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</si>
  <si>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</si>
  <si>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</si>
  <si>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</si>
  <si>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</si>
  <si>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</si>
  <si>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</si>
  <si>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</si>
  <si>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</si>
  <si>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</si>
  <si>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</si>
  <si>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</si>
  <si>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</si>
  <si>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</si>
  <si>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</si>
  <si>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</si>
  <si>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</si>
  <si>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</si>
  <si>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</si>
  <si>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</si>
  <si>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</si>
  <si>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</si>
  <si>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</si>
  <si>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</si>
  <si>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</si>
  <si>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</si>
  <si>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</si>
  <si>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</si>
  <si>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</si>
  <si>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</si>
  <si>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</si>
  <si>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</si>
  <si>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</si>
  <si>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</si>
  <si>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</si>
  <si>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</si>
  <si>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</si>
  <si>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</si>
  <si>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</si>
  <si>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</si>
  <si>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</si>
  <si>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</si>
  <si>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</si>
  <si>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</si>
  <si>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</si>
  <si>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</si>
  <si>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</si>
  <si>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</si>
  <si>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</si>
  <si>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</si>
  <si>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</si>
  <si>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</si>
  <si>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</si>
  <si>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</si>
  <si>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</si>
  <si>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</si>
  <si>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</si>
  <si>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</si>
  <si>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</si>
  <si>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</si>
  <si>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</si>
  <si>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</si>
  <si>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</si>
  <si>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</si>
  <si>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</si>
  <si>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</si>
  <si>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</si>
  <si>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</si>
  <si>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</si>
  <si>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</si>
  <si>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</si>
  <si>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</si>
  <si>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</si>
  <si>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</si>
  <si>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</si>
  <si>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</si>
  <si>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</si>
  <si>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</si>
  <si>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</si>
  <si>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</si>
  <si>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</si>
  <si>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</si>
  <si>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</si>
  <si>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</si>
  <si>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</si>
  <si>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</si>
  <si>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</si>
  <si>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</si>
  <si>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</si>
  <si>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</si>
  <si>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</si>
  <si>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</si>
  <si>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</si>
  <si>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</si>
  <si>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</si>
  <si>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</si>
  <si>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</si>
  <si>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</si>
  <si>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</si>
  <si>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</si>
  <si>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</si>
  <si>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</si>
  <si>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</si>
  <si>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</si>
  <si>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</si>
  <si>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</si>
  <si>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</si>
  <si>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</si>
  <si>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</si>
  <si>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</si>
  <si>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</si>
  <si>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</si>
  <si>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</si>
  <si>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</si>
  <si>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</si>
  <si>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</si>
  <si>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</si>
  <si>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</si>
  <si>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</si>
  <si>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</si>
  <si>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</si>
  <si>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</si>
  <si>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</si>
  <si>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</si>
  <si>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</si>
  <si>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</si>
  <si>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</si>
  <si>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</si>
  <si>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</si>
  <si>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</si>
  <si>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</si>
  <si>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</si>
  <si>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</si>
  <si>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</si>
  <si>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</si>
  <si>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</si>
  <si>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</si>
  <si>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</si>
  <si>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</si>
  <si>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</si>
  <si>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</si>
  <si>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</si>
  <si>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</si>
  <si>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</si>
  <si>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</si>
  <si>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</si>
  <si>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</si>
  <si>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</si>
  <si>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</si>
  <si>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</si>
  <si>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</si>
  <si>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</si>
  <si>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</si>
  <si>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</si>
  <si>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</si>
  <si>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</si>
  <si>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</si>
  <si>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</si>
  <si>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</si>
  <si>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</si>
  <si>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</si>
  <si>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</si>
  <si>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</si>
  <si>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</si>
  <si>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</si>
  <si>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</si>
  <si>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</si>
  <si>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</si>
  <si>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</si>
  <si>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</si>
  <si>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</si>
  <si>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</si>
  <si>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</si>
  <si>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</si>
  <si>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</si>
  <si>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</si>
  <si>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</si>
  <si>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</si>
  <si>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</si>
  <si>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</si>
  <si>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</si>
  <si>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</si>
  <si>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</si>
  <si>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</si>
  <si>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</si>
  <si>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</si>
  <si>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</si>
  <si>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</si>
  <si>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</si>
  <si>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</si>
  <si>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</si>
  <si>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</si>
  <si>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</si>
  <si>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</si>
  <si>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</si>
  <si>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</si>
  <si>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</si>
  <si>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</si>
  <si>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</si>
  <si>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</si>
  <si>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</si>
  <si>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</si>
  <si>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</si>
  <si>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</si>
  <si>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</si>
  <si>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</si>
  <si>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</si>
  <si>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</si>
  <si>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</si>
  <si>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</si>
  <si>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</si>
  <si>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</si>
  <si>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</si>
  <si>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</si>
  <si>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</si>
  <si>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</si>
  <si>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</si>
  <si>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</si>
  <si>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</si>
  <si>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</si>
  <si>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</si>
  <si>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</si>
  <si>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</si>
  <si>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</si>
  <si>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</si>
  <si>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</si>
  <si>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</si>
  <si>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</si>
  <si>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</si>
  <si>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</si>
  <si>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</si>
  <si>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</si>
  <si>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</si>
  <si>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</si>
  <si>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</si>
  <si>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</si>
  <si>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</si>
  <si>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</si>
  <si>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</si>
  <si>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</si>
  <si>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</si>
  <si>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</si>
  <si>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</si>
  <si>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</si>
  <si>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</si>
  <si>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</si>
  <si>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</si>
  <si>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</si>
  <si>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</si>
  <si>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</si>
  <si>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</si>
  <si>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</si>
  <si>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</si>
  <si>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</si>
  <si>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</si>
  <si>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</si>
  <si>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</si>
  <si>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</si>
  <si>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</si>
  <si>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</si>
  <si>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</si>
  <si>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</si>
  <si>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</si>
  <si>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</si>
  <si>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</si>
  <si>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</si>
  <si>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</si>
  <si>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</si>
  <si>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</si>
  <si>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</si>
  <si>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</si>
  <si>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</si>
  <si>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</si>
  <si>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</si>
  <si>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</si>
  <si>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</si>
  <si>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</si>
  <si>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</si>
  <si>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</si>
  <si>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</si>
  <si>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</si>
  <si>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</si>
  <si>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</si>
  <si>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</si>
  <si>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</si>
  <si>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</si>
  <si>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</si>
  <si>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</si>
  <si>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</si>
  <si>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</si>
  <si>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</si>
  <si>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</si>
  <si>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</si>
  <si>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</si>
  <si>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</si>
  <si>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</si>
  <si>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</si>
  <si>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</si>
  <si>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</si>
  <si>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</si>
  <si>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</si>
  <si>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</si>
  <si>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</si>
  <si>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</si>
  <si>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</si>
  <si>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</si>
  <si>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</si>
  <si>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</si>
  <si>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</si>
  <si>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</si>
  <si>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معماری مقطع کاردانی ترم اول نیمسال مهر 1400</t>
  </si>
  <si>
    <t>گروههای درسی نهایی رشته معماری مقطع کاردانی ترم دوم  نیمسال مهر 1400</t>
  </si>
  <si>
    <t>گروههای درسی نهایی رشته معماری مقطع کاردانی ترم سوم نیمسال مهر 1400</t>
  </si>
  <si>
    <t>گروههای درسی نهایی رشته معماری مقطع کاردانی ترم چهارم نیمسال مهر 1400</t>
  </si>
  <si>
    <t>برنامه ترم بندي رشته معماری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</si>
  <si>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</si>
  <si>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</si>
  <si>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</si>
  <si>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</si>
  <si>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</si>
  <si>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</si>
  <si>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</si>
  <si>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</si>
  <si>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</si>
  <si>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</si>
  <si>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</si>
  <si>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</si>
  <si>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</si>
  <si>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</si>
  <si>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 xml:space="preserve">تربیت بدنی </t>
  </si>
  <si>
    <t>-</t>
  </si>
  <si>
    <t>ترسیم فنی</t>
  </si>
  <si>
    <t>کاربرد نرم افزارهای ترسیمی در معماری1</t>
  </si>
  <si>
    <t>درک و بیان معماری1</t>
  </si>
  <si>
    <t>زبان خارجی</t>
  </si>
  <si>
    <t>آشنایی با معماری جهان</t>
  </si>
  <si>
    <t>فیزیک مکانیک</t>
  </si>
  <si>
    <t>پرسپکتیو</t>
  </si>
  <si>
    <t>آیین زندگی</t>
  </si>
  <si>
    <t>ترم دوم</t>
  </si>
  <si>
    <t>درک و بیان معماری2</t>
  </si>
  <si>
    <t>مصالح شناسی ساختمان</t>
  </si>
  <si>
    <t>عناصر و جزئیات ساختمان</t>
  </si>
  <si>
    <t>آشنایی با معماری اسلامی</t>
  </si>
  <si>
    <t>تاسیسات مکانیکی،نور و صدا</t>
  </si>
  <si>
    <t>نقشه برداری</t>
  </si>
  <si>
    <t>ریاضی عمومی</t>
  </si>
  <si>
    <t>زبان و ادبیات فارسی</t>
  </si>
  <si>
    <t xml:space="preserve">  ترم سوم  </t>
  </si>
  <si>
    <t>تمرین های معماری</t>
  </si>
  <si>
    <t>ترسیم فنی -درک و بیان معماری1</t>
  </si>
  <si>
    <t>تنظیم شرایط محیطی</t>
  </si>
  <si>
    <t>درک و رفتار سازه ساختمان</t>
  </si>
  <si>
    <t xml:space="preserve">زبان فنی </t>
  </si>
  <si>
    <t>طراحی فنی ساختمان</t>
  </si>
  <si>
    <t>کاربرد نرم افزارهای ترسیمی در معماری2</t>
  </si>
  <si>
    <t>شناخت و تحلیل روستا</t>
  </si>
  <si>
    <t>دانش خانواده و جمعیت</t>
  </si>
  <si>
    <t>اندیشه اسلامی1</t>
  </si>
  <si>
    <t>ترم چهارم</t>
  </si>
  <si>
    <t>طراحی معماری</t>
  </si>
  <si>
    <t>سرپرستی و مدیریت کارگاه</t>
  </si>
  <si>
    <t>کارآفرینی</t>
  </si>
  <si>
    <t>استراتژی توسعه در زیست بوم</t>
  </si>
  <si>
    <t>تعمیر و نگهداری ساختمان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</si>
  <si>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</si>
  <si>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</si>
  <si>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</si>
  <si>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</si>
  <si>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</si>
  <si>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</si>
  <si>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</si>
  <si>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يك‌شنبه از 08:00 تا14:00</t>
  </si>
  <si>
    <t>يك‌شنبه از 14:00 تا18:00</t>
  </si>
  <si>
    <t>سه‌شنبه از 14:00 تا17:00</t>
  </si>
  <si>
    <t>سه‌شنبه از 08:00 تا10:00</t>
  </si>
  <si>
    <t>يك‌شنبه از 10:00 تا14:00</t>
  </si>
  <si>
    <t>يك‌شنبه از 08:00 تا10:00</t>
  </si>
  <si>
    <t>سه‌شنبه از 14:00 تا19:00</t>
  </si>
  <si>
    <t>سه‌شنبه از 08:00 تا14:00</t>
  </si>
  <si>
    <t>چهارشنبه از 14:00 تا18:00</t>
  </si>
  <si>
    <t>چهارشنبه از 11:00 تا14:00</t>
  </si>
  <si>
    <t>چهارشنبه از 14:00 تا19:00</t>
  </si>
  <si>
    <t>چهارشنبه از 08:00 تا14:00</t>
  </si>
  <si>
    <t>سه‌شنبه از 14:00 تا18:00</t>
  </si>
  <si>
    <t>سه‌شنبه از 11:00 تا14:00</t>
  </si>
  <si>
    <t>سه‌شنبه از 07:00 تا14:00</t>
  </si>
  <si>
    <t>سه‌شنبه از 14:00 تا16:00</t>
  </si>
  <si>
    <t>چهارشنبه از 10:00 تا14:00</t>
  </si>
  <si>
    <t>چهارشنبه از 07:00 تا14:00</t>
  </si>
  <si>
    <t>سه‌شنبه از 10:00 تا14:00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</si>
</sst>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14" fillId="0" borderId="28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1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5" fillId="0" borderId="33" xfId="1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6" fillId="0" borderId="6" xfId="1" applyFont="1" applyBorder="1"/>
    <xf numFmtId="0" fontId="6" fillId="0" borderId="0" xfId="1" applyFont="1" applyBorder="1" applyAlignment="1"/>
    <xf numFmtId="0" fontId="6" fillId="0" borderId="30" xfId="1" applyFont="1" applyBorder="1"/>
    <xf numFmtId="0" fontId="6" fillId="0" borderId="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8" t="s">
        <v>1286</v>
      </c>
      <c r="B1" s="78"/>
      <c r="C1" s="78"/>
      <c r="D1" s="78"/>
      <c r="E1" s="78"/>
      <c r="F1" s="78"/>
      <c r="G1" s="78"/>
      <c r="H1" s="78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x14ac:dyDescent="0.2">
      <c r="A371" s="3" t="s">
        <v>1029</v>
      </c>
      <c r="B371" s="3" t="s">
        <v>121</v>
      </c>
      <c r="C371" s="3" t="s">
        <v>122</v>
      </c>
      <c r="D371" s="3" t="s">
        <v>9</v>
      </c>
      <c r="E371" s="3" t="s">
        <v>54</v>
      </c>
      <c r="F371" s="3" t="s">
        <v>1030</v>
      </c>
      <c r="G371" s="106" t="s">
        <v>12</v>
      </c>
      <c r="H371" s="3" t="s">
        <v>14</v>
      </c>
    </row>
    <row r="372" spans="1:8" x14ac:dyDescent="0.2">
      <c r="A372" s="3" t="s">
        <v>1027</v>
      </c>
      <c r="B372" s="3" t="s">
        <v>921</v>
      </c>
      <c r="C372" s="3" t="s">
        <v>922</v>
      </c>
      <c r="D372" s="3" t="s">
        <v>56</v>
      </c>
      <c r="E372" s="3" t="s">
        <v>903</v>
      </c>
      <c r="F372" s="3" t="s">
        <v>1348</v>
      </c>
      <c r="G372" s="106" t="s">
        <v>807</v>
      </c>
      <c r="H372" s="3" t="s">
        <v>14</v>
      </c>
    </row>
    <row r="373" spans="1:8" x14ac:dyDescent="0.2">
      <c r="A373" s="3" t="s">
        <v>1026</v>
      </c>
      <c r="B373" s="3" t="s">
        <v>914</v>
      </c>
      <c r="C373" s="3" t="s">
        <v>915</v>
      </c>
      <c r="D373" s="3" t="s">
        <v>56</v>
      </c>
      <c r="E373" s="3" t="s">
        <v>837</v>
      </c>
      <c r="F373" s="3" t="s">
        <v>1349</v>
      </c>
      <c r="G373" s="106" t="s">
        <v>807</v>
      </c>
      <c r="H373" s="3" t="s">
        <v>14</v>
      </c>
    </row>
    <row r="374" spans="1:8" x14ac:dyDescent="0.2">
      <c r="A374" s="3" t="s">
        <v>1025</v>
      </c>
      <c r="B374" s="3" t="s">
        <v>910</v>
      </c>
      <c r="C374" s="3" t="s">
        <v>911</v>
      </c>
      <c r="D374" s="3" t="s">
        <v>56</v>
      </c>
      <c r="E374" s="3" t="s">
        <v>880</v>
      </c>
      <c r="F374" s="3" t="s">
        <v>1016</v>
      </c>
      <c r="G374" s="106" t="s">
        <v>807</v>
      </c>
      <c r="H374" s="3" t="s">
        <v>14</v>
      </c>
    </row>
    <row r="375" spans="1:8" x14ac:dyDescent="0.2">
      <c r="A375" s="3" t="s">
        <v>1024</v>
      </c>
      <c r="B375" s="3" t="s">
        <v>362</v>
      </c>
      <c r="C375" s="3" t="s">
        <v>363</v>
      </c>
      <c r="D375" s="3" t="s">
        <v>18</v>
      </c>
      <c r="E375" s="3" t="s">
        <v>364</v>
      </c>
      <c r="F375" s="3" t="s">
        <v>1350</v>
      </c>
      <c r="G375" s="106" t="s">
        <v>807</v>
      </c>
      <c r="H375" s="3" t="s">
        <v>14</v>
      </c>
    </row>
    <row r="376" spans="1:8" x14ac:dyDescent="0.2">
      <c r="A376" s="3" t="s">
        <v>1021</v>
      </c>
      <c r="B376" s="3" t="s">
        <v>1022</v>
      </c>
      <c r="C376" s="3" t="s">
        <v>1023</v>
      </c>
      <c r="D376" s="3" t="s">
        <v>18</v>
      </c>
      <c r="E376" s="3" t="s">
        <v>360</v>
      </c>
      <c r="F376" s="3" t="s">
        <v>55</v>
      </c>
      <c r="G376" s="106" t="s">
        <v>807</v>
      </c>
      <c r="H376" s="3" t="s">
        <v>14</v>
      </c>
    </row>
    <row r="377" spans="1:8" x14ac:dyDescent="0.2">
      <c r="A377" s="3" t="s">
        <v>1020</v>
      </c>
      <c r="B377" s="3" t="s">
        <v>548</v>
      </c>
      <c r="C377" s="3" t="s">
        <v>549</v>
      </c>
      <c r="D377" s="3" t="s">
        <v>18</v>
      </c>
      <c r="E377" s="3" t="s">
        <v>543</v>
      </c>
      <c r="F377" s="3" t="s">
        <v>465</v>
      </c>
      <c r="G377" s="106" t="s">
        <v>807</v>
      </c>
      <c r="H377" s="3" t="s">
        <v>14</v>
      </c>
    </row>
    <row r="378" spans="1:8" x14ac:dyDescent="0.2">
      <c r="A378" s="3" t="s">
        <v>1019</v>
      </c>
      <c r="B378" s="3" t="s">
        <v>901</v>
      </c>
      <c r="C378" s="3" t="s">
        <v>902</v>
      </c>
      <c r="D378" s="3" t="s">
        <v>56</v>
      </c>
      <c r="E378" s="3" t="s">
        <v>903</v>
      </c>
      <c r="F378" s="3" t="s">
        <v>147</v>
      </c>
      <c r="G378" s="106" t="s">
        <v>807</v>
      </c>
      <c r="H378" s="3" t="s">
        <v>14</v>
      </c>
    </row>
    <row r="379" spans="1:8" x14ac:dyDescent="0.2">
      <c r="A379" s="3" t="s">
        <v>1018</v>
      </c>
      <c r="B379" s="3" t="s">
        <v>482</v>
      </c>
      <c r="C379" s="3" t="s">
        <v>483</v>
      </c>
      <c r="D379" s="3" t="s">
        <v>18</v>
      </c>
      <c r="E379" s="3" t="s">
        <v>849</v>
      </c>
      <c r="F379" s="3" t="s">
        <v>1351</v>
      </c>
      <c r="G379" s="106" t="s">
        <v>12</v>
      </c>
      <c r="H379" s="3" t="s">
        <v>14</v>
      </c>
    </row>
    <row r="380" spans="1:8" x14ac:dyDescent="0.2">
      <c r="A380" s="3" t="s">
        <v>920</v>
      </c>
      <c r="B380" s="3" t="s">
        <v>921</v>
      </c>
      <c r="C380" s="3" t="s">
        <v>922</v>
      </c>
      <c r="D380" s="3" t="s">
        <v>56</v>
      </c>
      <c r="E380" s="3" t="s">
        <v>903</v>
      </c>
      <c r="F380" s="3" t="s">
        <v>923</v>
      </c>
      <c r="G380" s="106" t="s">
        <v>807</v>
      </c>
      <c r="H380" s="3" t="s">
        <v>14</v>
      </c>
    </row>
    <row r="381" spans="1:8" x14ac:dyDescent="0.2">
      <c r="A381" s="3" t="s">
        <v>913</v>
      </c>
      <c r="B381" s="3" t="s">
        <v>914</v>
      </c>
      <c r="C381" s="3" t="s">
        <v>915</v>
      </c>
      <c r="D381" s="3" t="s">
        <v>56</v>
      </c>
      <c r="E381" s="3" t="s">
        <v>837</v>
      </c>
      <c r="F381" s="3" t="s">
        <v>1352</v>
      </c>
      <c r="G381" s="106" t="s">
        <v>807</v>
      </c>
      <c r="H381" s="3" t="s">
        <v>14</v>
      </c>
    </row>
    <row r="382" spans="1:8" x14ac:dyDescent="0.2">
      <c r="A382" s="3" t="s">
        <v>909</v>
      </c>
      <c r="B382" s="3" t="s">
        <v>910</v>
      </c>
      <c r="C382" s="3" t="s">
        <v>911</v>
      </c>
      <c r="D382" s="3" t="s">
        <v>56</v>
      </c>
      <c r="E382" s="3" t="s">
        <v>880</v>
      </c>
      <c r="F382" s="3" t="s">
        <v>147</v>
      </c>
      <c r="G382" s="106" t="s">
        <v>807</v>
      </c>
      <c r="H382" s="3" t="s">
        <v>14</v>
      </c>
    </row>
    <row r="383" spans="1:8" x14ac:dyDescent="0.2">
      <c r="A383" s="3" t="s">
        <v>900</v>
      </c>
      <c r="B383" s="3" t="s">
        <v>901</v>
      </c>
      <c r="C383" s="3" t="s">
        <v>902</v>
      </c>
      <c r="D383" s="3" t="s">
        <v>56</v>
      </c>
      <c r="E383" s="3" t="s">
        <v>903</v>
      </c>
      <c r="F383" s="3" t="s">
        <v>1349</v>
      </c>
      <c r="G383" s="106" t="s">
        <v>807</v>
      </c>
      <c r="H383" s="3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101"/>
        <filter val="81102"/>
        <filter val="81103"/>
        <filter val="81104"/>
        <filter val="81105"/>
        <filter val="81106"/>
        <filter val="81107"/>
        <filter val="81108"/>
        <filter val="81109"/>
        <filter val="81110"/>
        <filter val="81111"/>
        <filter val="81112"/>
        <filter val="81113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8" t="s">
        <v>1287</v>
      </c>
      <c r="B1" s="78"/>
      <c r="C1" s="78"/>
      <c r="D1" s="78"/>
      <c r="E1" s="78"/>
      <c r="F1" s="78"/>
      <c r="G1" s="78"/>
      <c r="H1" s="78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x14ac:dyDescent="0.2">
      <c r="A384" s="3" t="s">
        <v>899</v>
      </c>
      <c r="B384" s="3" t="s">
        <v>878</v>
      </c>
      <c r="C384" s="3" t="s">
        <v>879</v>
      </c>
      <c r="D384" s="3" t="s">
        <v>64</v>
      </c>
      <c r="E384" s="3" t="s">
        <v>880</v>
      </c>
      <c r="F384" s="3" t="s">
        <v>1352</v>
      </c>
      <c r="G384" s="106" t="s">
        <v>807</v>
      </c>
      <c r="H384" s="3" t="s">
        <v>14</v>
      </c>
    </row>
    <row r="385" spans="1:8" x14ac:dyDescent="0.2">
      <c r="A385" s="3" t="s">
        <v>893</v>
      </c>
      <c r="B385" s="3" t="s">
        <v>873</v>
      </c>
      <c r="C385" s="3" t="s">
        <v>874</v>
      </c>
      <c r="D385" s="3" t="s">
        <v>64</v>
      </c>
      <c r="E385" s="3" t="s">
        <v>875</v>
      </c>
      <c r="F385" s="3" t="s">
        <v>894</v>
      </c>
      <c r="G385" s="106" t="s">
        <v>807</v>
      </c>
      <c r="H385" s="3" t="s">
        <v>14</v>
      </c>
    </row>
    <row r="386" spans="1:8" x14ac:dyDescent="0.2">
      <c r="A386" s="3" t="s">
        <v>892</v>
      </c>
      <c r="B386" s="3" t="s">
        <v>869</v>
      </c>
      <c r="C386" s="3" t="s">
        <v>870</v>
      </c>
      <c r="D386" s="3" t="s">
        <v>64</v>
      </c>
      <c r="E386" s="3" t="s">
        <v>871</v>
      </c>
      <c r="F386" s="3" t="s">
        <v>127</v>
      </c>
      <c r="G386" s="106" t="s">
        <v>807</v>
      </c>
      <c r="H386" s="3" t="s">
        <v>14</v>
      </c>
    </row>
    <row r="387" spans="1:8" x14ac:dyDescent="0.2">
      <c r="A387" s="3" t="s">
        <v>889</v>
      </c>
      <c r="B387" s="3" t="s">
        <v>890</v>
      </c>
      <c r="C387" s="3" t="s">
        <v>891</v>
      </c>
      <c r="D387" s="3" t="s">
        <v>9</v>
      </c>
      <c r="E387" s="3" t="s">
        <v>871</v>
      </c>
      <c r="F387" s="3" t="s">
        <v>862</v>
      </c>
      <c r="G387" s="106" t="s">
        <v>807</v>
      </c>
      <c r="H387" s="3" t="s">
        <v>14</v>
      </c>
    </row>
    <row r="388" spans="1:8" x14ac:dyDescent="0.2">
      <c r="A388" s="3" t="s">
        <v>886</v>
      </c>
      <c r="B388" s="3" t="s">
        <v>887</v>
      </c>
      <c r="C388" s="3" t="s">
        <v>888</v>
      </c>
      <c r="D388" s="3" t="s">
        <v>9</v>
      </c>
      <c r="E388" s="3" t="s">
        <v>89</v>
      </c>
      <c r="F388" s="3" t="s">
        <v>1353</v>
      </c>
      <c r="G388" s="106" t="s">
        <v>807</v>
      </c>
      <c r="H388" s="3" t="s">
        <v>14</v>
      </c>
    </row>
    <row r="389" spans="1:8" x14ac:dyDescent="0.2">
      <c r="A389" s="3" t="s">
        <v>885</v>
      </c>
      <c r="B389" s="3" t="s">
        <v>865</v>
      </c>
      <c r="C389" s="3" t="s">
        <v>866</v>
      </c>
      <c r="D389" s="3" t="s">
        <v>64</v>
      </c>
      <c r="E389" s="3" t="s">
        <v>60</v>
      </c>
      <c r="F389" s="3" t="s">
        <v>1349</v>
      </c>
      <c r="G389" s="106" t="s">
        <v>807</v>
      </c>
      <c r="H389" s="3" t="s">
        <v>14</v>
      </c>
    </row>
    <row r="390" spans="1:8" x14ac:dyDescent="0.2">
      <c r="A390" s="3" t="s">
        <v>882</v>
      </c>
      <c r="B390" s="3" t="s">
        <v>537</v>
      </c>
      <c r="C390" s="3" t="s">
        <v>883</v>
      </c>
      <c r="D390" s="3" t="s">
        <v>9</v>
      </c>
      <c r="E390" s="3" t="s">
        <v>510</v>
      </c>
      <c r="F390" s="3" t="s">
        <v>884</v>
      </c>
      <c r="G390" s="106" t="s">
        <v>807</v>
      </c>
      <c r="H390" s="3" t="s">
        <v>14</v>
      </c>
    </row>
    <row r="391" spans="1:8" x14ac:dyDescent="0.2">
      <c r="A391" s="3" t="s">
        <v>881</v>
      </c>
      <c r="B391" s="3" t="s">
        <v>521</v>
      </c>
      <c r="C391" s="3" t="s">
        <v>522</v>
      </c>
      <c r="D391" s="3" t="s">
        <v>132</v>
      </c>
      <c r="E391" s="3" t="s">
        <v>523</v>
      </c>
      <c r="F391" s="3" t="s">
        <v>185</v>
      </c>
      <c r="G391" s="106" t="s">
        <v>807</v>
      </c>
      <c r="H391" s="3" t="s">
        <v>14</v>
      </c>
    </row>
    <row r="392" spans="1:8" x14ac:dyDescent="0.2">
      <c r="A392" s="3" t="s">
        <v>877</v>
      </c>
      <c r="B392" s="3" t="s">
        <v>878</v>
      </c>
      <c r="C392" s="3" t="s">
        <v>879</v>
      </c>
      <c r="D392" s="3" t="s">
        <v>64</v>
      </c>
      <c r="E392" s="3" t="s">
        <v>880</v>
      </c>
      <c r="F392" s="3" t="s">
        <v>1349</v>
      </c>
      <c r="G392" s="106" t="s">
        <v>807</v>
      </c>
      <c r="H392" s="3" t="s">
        <v>14</v>
      </c>
    </row>
    <row r="393" spans="1:8" x14ac:dyDescent="0.2">
      <c r="A393" s="3" t="s">
        <v>872</v>
      </c>
      <c r="B393" s="3" t="s">
        <v>873</v>
      </c>
      <c r="C393" s="3" t="s">
        <v>874</v>
      </c>
      <c r="D393" s="3" t="s">
        <v>64</v>
      </c>
      <c r="E393" s="3" t="s">
        <v>875</v>
      </c>
      <c r="F393" s="3" t="s">
        <v>876</v>
      </c>
      <c r="G393" s="106" t="s">
        <v>807</v>
      </c>
      <c r="H393" s="3" t="s">
        <v>14</v>
      </c>
    </row>
    <row r="394" spans="1:8" x14ac:dyDescent="0.2">
      <c r="A394" s="3" t="s">
        <v>868</v>
      </c>
      <c r="B394" s="3" t="s">
        <v>869</v>
      </c>
      <c r="C394" s="3" t="s">
        <v>870</v>
      </c>
      <c r="D394" s="3" t="s">
        <v>64</v>
      </c>
      <c r="E394" s="3" t="s">
        <v>871</v>
      </c>
      <c r="F394" s="3" t="s">
        <v>339</v>
      </c>
      <c r="G394" s="106" t="s">
        <v>807</v>
      </c>
      <c r="H394" s="3" t="s">
        <v>14</v>
      </c>
    </row>
    <row r="395" spans="1:8" x14ac:dyDescent="0.2">
      <c r="A395" s="3" t="s">
        <v>864</v>
      </c>
      <c r="B395" s="3" t="s">
        <v>865</v>
      </c>
      <c r="C395" s="3" t="s">
        <v>866</v>
      </c>
      <c r="D395" s="3" t="s">
        <v>64</v>
      </c>
      <c r="E395" s="3" t="s">
        <v>60</v>
      </c>
      <c r="F395" s="3" t="s">
        <v>1352</v>
      </c>
      <c r="G395" s="106" t="s">
        <v>807</v>
      </c>
      <c r="H395" s="3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201"/>
        <filter val="81202"/>
        <filter val="81203"/>
        <filter val="81204"/>
        <filter val="81205"/>
        <filter val="81206"/>
        <filter val="81207"/>
        <filter val="81208"/>
        <filter val="81209"/>
        <filter val="81210"/>
        <filter val="81211"/>
        <filter val="8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8" t="s">
        <v>1288</v>
      </c>
      <c r="B1" s="78"/>
      <c r="C1" s="78"/>
      <c r="D1" s="78"/>
      <c r="E1" s="78"/>
      <c r="F1" s="78"/>
      <c r="G1" s="78"/>
      <c r="H1" s="78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x14ac:dyDescent="0.2">
      <c r="A396" s="3" t="s">
        <v>863</v>
      </c>
      <c r="B396" s="3" t="s">
        <v>844</v>
      </c>
      <c r="C396" s="3" t="s">
        <v>845</v>
      </c>
      <c r="D396" s="3" t="s">
        <v>64</v>
      </c>
      <c r="E396" s="3" t="s">
        <v>846</v>
      </c>
      <c r="F396" s="3" t="s">
        <v>1354</v>
      </c>
      <c r="G396" s="106" t="s">
        <v>807</v>
      </c>
      <c r="H396" s="3" t="s">
        <v>14</v>
      </c>
    </row>
    <row r="397" spans="1:8" x14ac:dyDescent="0.2">
      <c r="A397" s="3" t="s">
        <v>859</v>
      </c>
      <c r="B397" s="3" t="s">
        <v>860</v>
      </c>
      <c r="C397" s="3" t="s">
        <v>861</v>
      </c>
      <c r="D397" s="3" t="s">
        <v>9</v>
      </c>
      <c r="E397" s="3" t="s">
        <v>89</v>
      </c>
      <c r="F397" s="3" t="s">
        <v>862</v>
      </c>
      <c r="G397" s="106" t="s">
        <v>807</v>
      </c>
      <c r="H397" s="3" t="s">
        <v>14</v>
      </c>
    </row>
    <row r="398" spans="1:8" x14ac:dyDescent="0.2">
      <c r="A398" s="3" t="s">
        <v>856</v>
      </c>
      <c r="B398" s="3" t="s">
        <v>857</v>
      </c>
      <c r="C398" s="3" t="s">
        <v>858</v>
      </c>
      <c r="D398" s="3" t="s">
        <v>9</v>
      </c>
      <c r="E398" s="3" t="s">
        <v>431</v>
      </c>
      <c r="F398" s="3" t="s">
        <v>55</v>
      </c>
      <c r="G398" s="106" t="s">
        <v>807</v>
      </c>
      <c r="H398" s="3" t="s">
        <v>14</v>
      </c>
    </row>
    <row r="399" spans="1:8" x14ac:dyDescent="0.2">
      <c r="A399" s="3" t="s">
        <v>854</v>
      </c>
      <c r="B399" s="3" t="s">
        <v>277</v>
      </c>
      <c r="C399" s="3" t="s">
        <v>855</v>
      </c>
      <c r="D399" s="3" t="s">
        <v>9</v>
      </c>
      <c r="E399" s="3" t="s">
        <v>60</v>
      </c>
      <c r="F399" s="3" t="s">
        <v>32</v>
      </c>
      <c r="G399" s="106" t="s">
        <v>807</v>
      </c>
      <c r="H399" s="3" t="s">
        <v>14</v>
      </c>
    </row>
    <row r="400" spans="1:8" x14ac:dyDescent="0.2">
      <c r="A400" s="3" t="s">
        <v>853</v>
      </c>
      <c r="B400" s="3" t="s">
        <v>839</v>
      </c>
      <c r="C400" s="3" t="s">
        <v>840</v>
      </c>
      <c r="D400" s="3" t="s">
        <v>64</v>
      </c>
      <c r="E400" s="3" t="s">
        <v>841</v>
      </c>
      <c r="F400" s="3" t="s">
        <v>1355</v>
      </c>
      <c r="G400" s="106" t="s">
        <v>807</v>
      </c>
      <c r="H400" s="3" t="s">
        <v>14</v>
      </c>
    </row>
    <row r="401" spans="1:8" x14ac:dyDescent="0.2">
      <c r="A401" s="3" t="s">
        <v>852</v>
      </c>
      <c r="B401" s="3" t="s">
        <v>835</v>
      </c>
      <c r="C401" s="3" t="s">
        <v>836</v>
      </c>
      <c r="D401" s="3" t="s">
        <v>64</v>
      </c>
      <c r="E401" s="3" t="s">
        <v>837</v>
      </c>
      <c r="F401" s="3" t="s">
        <v>1356</v>
      </c>
      <c r="G401" s="106" t="s">
        <v>807</v>
      </c>
      <c r="H401" s="3" t="s">
        <v>14</v>
      </c>
    </row>
    <row r="402" spans="1:8" x14ac:dyDescent="0.2">
      <c r="A402" s="3" t="s">
        <v>851</v>
      </c>
      <c r="B402" s="3" t="s">
        <v>831</v>
      </c>
      <c r="C402" s="3" t="s">
        <v>832</v>
      </c>
      <c r="D402" s="3" t="s">
        <v>64</v>
      </c>
      <c r="E402" s="3" t="s">
        <v>833</v>
      </c>
      <c r="F402" s="3" t="s">
        <v>1357</v>
      </c>
      <c r="G402" s="106" t="s">
        <v>807</v>
      </c>
      <c r="H402" s="3" t="s">
        <v>14</v>
      </c>
    </row>
    <row r="403" spans="1:8" x14ac:dyDescent="0.2">
      <c r="A403" s="3" t="s">
        <v>850</v>
      </c>
      <c r="B403" s="3" t="s">
        <v>281</v>
      </c>
      <c r="C403" s="3" t="s">
        <v>282</v>
      </c>
      <c r="D403" s="3" t="s">
        <v>9</v>
      </c>
      <c r="E403" s="3" t="s">
        <v>283</v>
      </c>
      <c r="F403" s="3" t="s">
        <v>135</v>
      </c>
      <c r="G403" s="106" t="s">
        <v>12</v>
      </c>
      <c r="H403" s="3" t="s">
        <v>14</v>
      </c>
    </row>
    <row r="404" spans="1:8" x14ac:dyDescent="0.2">
      <c r="A404" s="3" t="s">
        <v>848</v>
      </c>
      <c r="B404" s="3" t="s">
        <v>341</v>
      </c>
      <c r="C404" s="3" t="s">
        <v>342</v>
      </c>
      <c r="D404" s="3" t="s">
        <v>9</v>
      </c>
      <c r="E404" s="3" t="s">
        <v>849</v>
      </c>
      <c r="F404" s="3" t="s">
        <v>332</v>
      </c>
      <c r="G404" s="106" t="s">
        <v>12</v>
      </c>
      <c r="H404" s="3" t="s">
        <v>14</v>
      </c>
    </row>
    <row r="405" spans="1:8" x14ac:dyDescent="0.2">
      <c r="A405" s="3" t="s">
        <v>843</v>
      </c>
      <c r="B405" s="3" t="s">
        <v>844</v>
      </c>
      <c r="C405" s="3" t="s">
        <v>845</v>
      </c>
      <c r="D405" s="3" t="s">
        <v>64</v>
      </c>
      <c r="E405" s="3" t="s">
        <v>846</v>
      </c>
      <c r="F405" s="3" t="s">
        <v>1358</v>
      </c>
      <c r="G405" s="106" t="s">
        <v>807</v>
      </c>
      <c r="H405" s="3" t="s">
        <v>14</v>
      </c>
    </row>
    <row r="406" spans="1:8" x14ac:dyDescent="0.2">
      <c r="A406" s="3" t="s">
        <v>838</v>
      </c>
      <c r="B406" s="3" t="s">
        <v>839</v>
      </c>
      <c r="C406" s="3" t="s">
        <v>840</v>
      </c>
      <c r="D406" s="3" t="s">
        <v>64</v>
      </c>
      <c r="E406" s="3" t="s">
        <v>841</v>
      </c>
      <c r="F406" s="3" t="s">
        <v>1359</v>
      </c>
      <c r="G406" s="106" t="s">
        <v>807</v>
      </c>
      <c r="H406" s="3" t="s">
        <v>14</v>
      </c>
    </row>
    <row r="407" spans="1:8" x14ac:dyDescent="0.2">
      <c r="A407" s="3" t="s">
        <v>834</v>
      </c>
      <c r="B407" s="3" t="s">
        <v>835</v>
      </c>
      <c r="C407" s="3" t="s">
        <v>836</v>
      </c>
      <c r="D407" s="3" t="s">
        <v>64</v>
      </c>
      <c r="E407" s="3" t="s">
        <v>837</v>
      </c>
      <c r="F407" s="3" t="s">
        <v>1360</v>
      </c>
      <c r="G407" s="106" t="s">
        <v>807</v>
      </c>
      <c r="H407" s="3" t="s">
        <v>14</v>
      </c>
    </row>
    <row r="408" spans="1:8" x14ac:dyDescent="0.2">
      <c r="A408" s="3" t="s">
        <v>830</v>
      </c>
      <c r="B408" s="3" t="s">
        <v>831</v>
      </c>
      <c r="C408" s="3" t="s">
        <v>832</v>
      </c>
      <c r="D408" s="3" t="s">
        <v>64</v>
      </c>
      <c r="E408" s="3" t="s">
        <v>833</v>
      </c>
      <c r="F408" s="3" t="s">
        <v>1361</v>
      </c>
      <c r="G408" s="106" t="s">
        <v>807</v>
      </c>
      <c r="H408" s="3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301"/>
        <filter val="81302"/>
        <filter val="81303"/>
        <filter val="81304"/>
        <filter val="81305"/>
        <filter val="81306"/>
        <filter val="81307"/>
        <filter val="81308"/>
        <filter val="81309"/>
        <filter val="81310"/>
        <filter val="81311"/>
        <filter val="81312"/>
        <filter val="81313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8" t="s">
        <v>1289</v>
      </c>
      <c r="B1" s="78"/>
      <c r="C1" s="78"/>
      <c r="D1" s="78"/>
      <c r="E1" s="78"/>
      <c r="F1" s="78"/>
      <c r="G1" s="78"/>
      <c r="H1" s="78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x14ac:dyDescent="0.2">
      <c r="A409" s="3" t="s">
        <v>828</v>
      </c>
      <c r="B409" s="3" t="s">
        <v>809</v>
      </c>
      <c r="C409" s="3" t="s">
        <v>810</v>
      </c>
      <c r="D409" s="3" t="s">
        <v>64</v>
      </c>
      <c r="E409" s="3" t="s">
        <v>811</v>
      </c>
      <c r="F409" s="3" t="s">
        <v>1362</v>
      </c>
      <c r="G409" s="106" t="s">
        <v>807</v>
      </c>
      <c r="H409" s="3" t="s">
        <v>14</v>
      </c>
    </row>
    <row r="410" spans="1:8" x14ac:dyDescent="0.2">
      <c r="A410" s="3" t="s">
        <v>825</v>
      </c>
      <c r="B410" s="3" t="s">
        <v>826</v>
      </c>
      <c r="C410" s="3" t="s">
        <v>827</v>
      </c>
      <c r="D410" s="3" t="s">
        <v>9</v>
      </c>
      <c r="E410" s="3" t="s">
        <v>431</v>
      </c>
      <c r="F410" s="3" t="s">
        <v>717</v>
      </c>
      <c r="G410" s="106" t="s">
        <v>807</v>
      </c>
      <c r="H410" s="3" t="s">
        <v>14</v>
      </c>
    </row>
    <row r="411" spans="1:8" x14ac:dyDescent="0.2">
      <c r="A411" s="3" t="s">
        <v>822</v>
      </c>
      <c r="B411" s="3" t="s">
        <v>823</v>
      </c>
      <c r="C411" s="3" t="s">
        <v>824</v>
      </c>
      <c r="D411" s="3" t="s">
        <v>9</v>
      </c>
      <c r="E411" s="3" t="s">
        <v>360</v>
      </c>
      <c r="F411" s="3" t="s">
        <v>55</v>
      </c>
      <c r="G411" s="106" t="s">
        <v>807</v>
      </c>
      <c r="H411" s="3" t="s">
        <v>14</v>
      </c>
    </row>
    <row r="412" spans="1:8" x14ac:dyDescent="0.2">
      <c r="A412" s="3" t="s">
        <v>821</v>
      </c>
      <c r="B412" s="3" t="s">
        <v>285</v>
      </c>
      <c r="C412" s="3" t="s">
        <v>286</v>
      </c>
      <c r="D412" s="3" t="s">
        <v>9</v>
      </c>
      <c r="E412" s="3" t="s">
        <v>331</v>
      </c>
      <c r="F412" s="3" t="s">
        <v>103</v>
      </c>
      <c r="G412" s="106" t="s">
        <v>807</v>
      </c>
      <c r="H412" s="3" t="s">
        <v>14</v>
      </c>
    </row>
    <row r="413" spans="1:8" x14ac:dyDescent="0.2">
      <c r="A413" s="3" t="s">
        <v>818</v>
      </c>
      <c r="B413" s="3" t="s">
        <v>819</v>
      </c>
      <c r="C413" s="3" t="s">
        <v>820</v>
      </c>
      <c r="D413" s="3" t="s">
        <v>9</v>
      </c>
      <c r="E413" s="3" t="s">
        <v>805</v>
      </c>
      <c r="F413" s="3" t="s">
        <v>1363</v>
      </c>
      <c r="G413" s="106" t="s">
        <v>807</v>
      </c>
      <c r="H413" s="3" t="s">
        <v>14</v>
      </c>
    </row>
    <row r="414" spans="1:8" x14ac:dyDescent="0.2">
      <c r="A414" s="3" t="s">
        <v>816</v>
      </c>
      <c r="B414" s="3" t="s">
        <v>803</v>
      </c>
      <c r="C414" s="3" t="s">
        <v>804</v>
      </c>
      <c r="D414" s="3" t="s">
        <v>64</v>
      </c>
      <c r="E414" s="3" t="s">
        <v>805</v>
      </c>
      <c r="F414" s="3" t="s">
        <v>1364</v>
      </c>
      <c r="G414" s="106" t="s">
        <v>807</v>
      </c>
      <c r="H414" s="3" t="s">
        <v>14</v>
      </c>
    </row>
    <row r="415" spans="1:8" x14ac:dyDescent="0.2">
      <c r="A415" s="3" t="s">
        <v>813</v>
      </c>
      <c r="B415" s="3" t="s">
        <v>814</v>
      </c>
      <c r="C415" s="3" t="s">
        <v>815</v>
      </c>
      <c r="D415" s="3" t="s">
        <v>9</v>
      </c>
      <c r="E415" s="3" t="s">
        <v>360</v>
      </c>
      <c r="F415" s="3" t="s">
        <v>594</v>
      </c>
      <c r="G415" s="106" t="s">
        <v>807</v>
      </c>
      <c r="H415" s="3" t="s">
        <v>14</v>
      </c>
    </row>
    <row r="416" spans="1:8" x14ac:dyDescent="0.2">
      <c r="A416" s="3" t="s">
        <v>808</v>
      </c>
      <c r="B416" s="3" t="s">
        <v>809</v>
      </c>
      <c r="C416" s="3" t="s">
        <v>810</v>
      </c>
      <c r="D416" s="3" t="s">
        <v>64</v>
      </c>
      <c r="E416" s="3" t="s">
        <v>811</v>
      </c>
      <c r="F416" s="3" t="s">
        <v>1365</v>
      </c>
      <c r="G416" s="106" t="s">
        <v>807</v>
      </c>
      <c r="H416" s="3" t="s">
        <v>14</v>
      </c>
    </row>
    <row r="417" spans="1:8" x14ac:dyDescent="0.2">
      <c r="A417" s="3" t="s">
        <v>802</v>
      </c>
      <c r="B417" s="3" t="s">
        <v>803</v>
      </c>
      <c r="C417" s="3" t="s">
        <v>804</v>
      </c>
      <c r="D417" s="3" t="s">
        <v>64</v>
      </c>
      <c r="E417" s="3" t="s">
        <v>805</v>
      </c>
      <c r="F417" s="3" t="s">
        <v>1366</v>
      </c>
      <c r="G417" s="106" t="s">
        <v>807</v>
      </c>
      <c r="H417" s="3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401"/>
        <filter val="81402"/>
        <filter val="81403"/>
        <filter val="81404"/>
        <filter val="81405"/>
        <filter val="81406"/>
        <filter val="81407"/>
        <filter val="81409"/>
        <filter val="814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74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5" customWidth="1"/>
    <col min="10" max="10" width="4.375" style="45" customWidth="1"/>
    <col min="11" max="11" width="15" style="7" customWidth="1"/>
    <col min="12" max="12" width="10.25" style="7" customWidth="1"/>
    <col min="13" max="13" width="5" style="7" customWidth="1"/>
    <col min="14" max="16384" width="8" style="7"/>
  </cols>
  <sheetData>
    <row r="1" spans="2:40" ht="15.75" customHeight="1" x14ac:dyDescent="0.4">
      <c r="B1" s="90" t="s">
        <v>1290</v>
      </c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2:40" ht="7.9" customHeight="1" thickBot="1" x14ac:dyDescent="0.45">
      <c r="B2" s="93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96" t="s">
        <v>1291</v>
      </c>
      <c r="C4" s="98" t="s">
        <v>1292</v>
      </c>
      <c r="D4" s="100" t="s">
        <v>1293</v>
      </c>
      <c r="E4" s="102" t="s">
        <v>1294</v>
      </c>
      <c r="F4" s="12" t="s">
        <v>1295</v>
      </c>
      <c r="G4" s="13" t="s">
        <v>1296</v>
      </c>
      <c r="H4" s="104" t="s">
        <v>1297</v>
      </c>
      <c r="I4" s="105"/>
      <c r="J4" s="105"/>
      <c r="K4" s="102" t="s">
        <v>1298</v>
      </c>
      <c r="L4" s="102" t="s">
        <v>1299</v>
      </c>
    </row>
    <row r="5" spans="2:40" ht="15" customHeight="1" thickBot="1" x14ac:dyDescent="0.45">
      <c r="B5" s="97"/>
      <c r="C5" s="99"/>
      <c r="D5" s="101"/>
      <c r="E5" s="103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03"/>
      <c r="L5" s="103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9.899999999999999" customHeight="1" x14ac:dyDescent="0.25">
      <c r="B6" s="79" t="s">
        <v>1304</v>
      </c>
      <c r="C6" s="18">
        <v>9122</v>
      </c>
      <c r="D6" s="19"/>
      <c r="E6" s="18" t="s">
        <v>1305</v>
      </c>
      <c r="F6" s="20"/>
      <c r="G6" s="20">
        <v>1</v>
      </c>
      <c r="H6" s="20">
        <v>0</v>
      </c>
      <c r="I6" s="20">
        <v>32</v>
      </c>
      <c r="J6" s="20">
        <f>SUM(H6:I6)</f>
        <v>32</v>
      </c>
      <c r="K6" s="21" t="s">
        <v>1306</v>
      </c>
      <c r="L6" s="22" t="s">
        <v>1306</v>
      </c>
    </row>
    <row r="7" spans="2:40" s="17" customFormat="1" ht="19.899999999999999" customHeight="1" x14ac:dyDescent="0.2">
      <c r="B7" s="80"/>
      <c r="C7" s="18">
        <v>3052040</v>
      </c>
      <c r="D7" s="19"/>
      <c r="E7" s="18" t="s">
        <v>1307</v>
      </c>
      <c r="F7" s="20"/>
      <c r="G7" s="20">
        <v>2</v>
      </c>
      <c r="H7" s="20">
        <v>0</v>
      </c>
      <c r="I7" s="20">
        <v>96</v>
      </c>
      <c r="J7" s="20">
        <f>SUM(H7:I7)</f>
        <v>96</v>
      </c>
      <c r="K7" s="21" t="s">
        <v>1306</v>
      </c>
      <c r="L7" s="23" t="s">
        <v>1306</v>
      </c>
    </row>
    <row r="8" spans="2:40" s="17" customFormat="1" ht="19.899999999999999" customHeight="1" x14ac:dyDescent="0.35">
      <c r="B8" s="80"/>
      <c r="C8" s="24">
        <v>3052041</v>
      </c>
      <c r="D8" s="25"/>
      <c r="E8" s="26" t="s">
        <v>1308</v>
      </c>
      <c r="F8" s="27"/>
      <c r="G8" s="27">
        <v>2</v>
      </c>
      <c r="H8" s="27">
        <v>16</v>
      </c>
      <c r="I8" s="27">
        <v>48</v>
      </c>
      <c r="J8" s="27">
        <f t="shared" ref="J8:J14" si="0">SUM(H8:I8)</f>
        <v>64</v>
      </c>
      <c r="K8" s="28" t="s">
        <v>1306</v>
      </c>
      <c r="L8" s="29" t="s">
        <v>1306</v>
      </c>
    </row>
    <row r="9" spans="2:40" s="17" customFormat="1" ht="19.899999999999999" customHeight="1" x14ac:dyDescent="0.2">
      <c r="B9" s="80"/>
      <c r="C9" s="18">
        <v>3052138</v>
      </c>
      <c r="D9" s="19"/>
      <c r="E9" s="18" t="s">
        <v>1309</v>
      </c>
      <c r="F9" s="20"/>
      <c r="G9" s="20">
        <v>2</v>
      </c>
      <c r="H9" s="20">
        <v>16</v>
      </c>
      <c r="I9" s="20">
        <v>48</v>
      </c>
      <c r="J9" s="20">
        <f t="shared" si="0"/>
        <v>64</v>
      </c>
      <c r="K9" s="21" t="s">
        <v>1306</v>
      </c>
      <c r="L9" s="23" t="s">
        <v>1306</v>
      </c>
    </row>
    <row r="10" spans="2:40" s="17" customFormat="1" ht="19.899999999999999" customHeight="1" x14ac:dyDescent="0.35">
      <c r="B10" s="80"/>
      <c r="C10" s="18">
        <v>9101</v>
      </c>
      <c r="D10" s="30"/>
      <c r="E10" s="31" t="s">
        <v>1310</v>
      </c>
      <c r="F10" s="20"/>
      <c r="G10" s="20">
        <v>3</v>
      </c>
      <c r="H10" s="20">
        <v>48</v>
      </c>
      <c r="I10" s="20">
        <v>0</v>
      </c>
      <c r="J10" s="20">
        <f t="shared" si="0"/>
        <v>48</v>
      </c>
      <c r="K10" s="21" t="s">
        <v>1306</v>
      </c>
      <c r="L10" s="23" t="s">
        <v>1306</v>
      </c>
    </row>
    <row r="11" spans="2:40" s="17" customFormat="1" ht="19.899999999999999" customHeight="1" x14ac:dyDescent="0.2">
      <c r="B11" s="80"/>
      <c r="C11" s="18">
        <v>3052050</v>
      </c>
      <c r="D11" s="19"/>
      <c r="E11" s="18" t="s">
        <v>1311</v>
      </c>
      <c r="F11" s="20"/>
      <c r="G11" s="20">
        <v>2</v>
      </c>
      <c r="H11" s="20">
        <v>32</v>
      </c>
      <c r="I11" s="20">
        <v>0</v>
      </c>
      <c r="J11" s="20">
        <f t="shared" si="0"/>
        <v>32</v>
      </c>
      <c r="K11" s="21" t="s">
        <v>1306</v>
      </c>
      <c r="L11" s="23" t="s">
        <v>1306</v>
      </c>
    </row>
    <row r="12" spans="2:40" s="17" customFormat="1" ht="19.899999999999999" customHeight="1" x14ac:dyDescent="0.2">
      <c r="B12" s="80"/>
      <c r="C12" s="26">
        <v>9991011</v>
      </c>
      <c r="D12" s="25"/>
      <c r="E12" s="26" t="s">
        <v>1312</v>
      </c>
      <c r="F12" s="27"/>
      <c r="G12" s="27">
        <v>2</v>
      </c>
      <c r="H12" s="27">
        <v>32</v>
      </c>
      <c r="I12" s="27">
        <v>0</v>
      </c>
      <c r="J12" s="27">
        <f t="shared" si="0"/>
        <v>32</v>
      </c>
      <c r="K12" s="28" t="s">
        <v>1306</v>
      </c>
      <c r="L12" s="29" t="s">
        <v>1306</v>
      </c>
    </row>
    <row r="13" spans="2:40" s="17" customFormat="1" ht="19.899999999999999" customHeight="1" x14ac:dyDescent="0.2">
      <c r="B13" s="80"/>
      <c r="C13" s="26">
        <v>3052052</v>
      </c>
      <c r="D13" s="25"/>
      <c r="E13" s="26" t="s">
        <v>1313</v>
      </c>
      <c r="F13" s="27"/>
      <c r="G13" s="27">
        <v>2</v>
      </c>
      <c r="H13" s="27">
        <v>16</v>
      </c>
      <c r="I13" s="27">
        <v>48</v>
      </c>
      <c r="J13" s="27">
        <f t="shared" si="0"/>
        <v>64</v>
      </c>
      <c r="K13" s="28" t="s">
        <v>1306</v>
      </c>
      <c r="L13" s="29" t="s">
        <v>1306</v>
      </c>
    </row>
    <row r="14" spans="2:40" s="17" customFormat="1" ht="19.899999999999999" customHeight="1" thickBot="1" x14ac:dyDescent="0.25">
      <c r="B14" s="80"/>
      <c r="C14" s="26">
        <v>9108</v>
      </c>
      <c r="D14" s="19"/>
      <c r="E14" s="26" t="s">
        <v>1314</v>
      </c>
      <c r="F14" s="20"/>
      <c r="G14" s="27">
        <v>2</v>
      </c>
      <c r="H14" s="20">
        <v>32</v>
      </c>
      <c r="I14" s="20">
        <v>0</v>
      </c>
      <c r="J14" s="20">
        <f t="shared" si="0"/>
        <v>32</v>
      </c>
      <c r="K14" s="21" t="s">
        <v>1306</v>
      </c>
      <c r="L14" s="23" t="s">
        <v>1306</v>
      </c>
    </row>
    <row r="15" spans="2:40" ht="0.6" hidden="1" customHeight="1" thickBot="1" x14ac:dyDescent="0.45">
      <c r="B15" s="81"/>
      <c r="C15" s="32"/>
      <c r="D15" s="33">
        <v>1726</v>
      </c>
      <c r="E15" s="34"/>
      <c r="F15" s="35"/>
      <c r="G15" s="36"/>
      <c r="H15" s="35"/>
      <c r="I15" s="35"/>
      <c r="J15" s="35"/>
      <c r="K15" s="37"/>
      <c r="L15" s="38"/>
    </row>
    <row r="16" spans="2:40" ht="16.899999999999999" customHeight="1" thickBot="1" x14ac:dyDescent="0.45">
      <c r="B16" s="79" t="s">
        <v>1315</v>
      </c>
      <c r="C16" s="82" t="s">
        <v>1303</v>
      </c>
      <c r="D16" s="82"/>
      <c r="E16" s="83"/>
      <c r="F16" s="39">
        <f>SUM(F6:F12)</f>
        <v>0</v>
      </c>
      <c r="G16" s="39">
        <f>SUM(G6:G15)</f>
        <v>18</v>
      </c>
      <c r="H16" s="39">
        <f>SUM(H6:H15)</f>
        <v>192</v>
      </c>
      <c r="I16" s="39">
        <f>SUM(I6:I15)</f>
        <v>272</v>
      </c>
      <c r="J16" s="39">
        <f>SUM(J6:J15)</f>
        <v>464</v>
      </c>
      <c r="K16" s="40" t="s">
        <v>1306</v>
      </c>
      <c r="L16" s="40" t="s">
        <v>1306</v>
      </c>
    </row>
    <row r="17" spans="2:12" ht="19.899999999999999" customHeight="1" x14ac:dyDescent="0.4">
      <c r="B17" s="80"/>
      <c r="C17" s="41">
        <v>3052177</v>
      </c>
      <c r="D17" s="19"/>
      <c r="E17" s="42" t="s">
        <v>1316</v>
      </c>
      <c r="F17" s="20"/>
      <c r="G17" s="35">
        <v>2</v>
      </c>
      <c r="H17" s="20">
        <v>16</v>
      </c>
      <c r="I17" s="20">
        <v>48</v>
      </c>
      <c r="J17" s="20">
        <f t="shared" ref="J17:J24" si="1">SUM(H17:I17)</f>
        <v>64</v>
      </c>
      <c r="K17" s="43" t="s">
        <v>1309</v>
      </c>
      <c r="L17" s="23" t="s">
        <v>1306</v>
      </c>
    </row>
    <row r="18" spans="2:12" ht="19.899999999999999" customHeight="1" x14ac:dyDescent="0.4">
      <c r="B18" s="80"/>
      <c r="C18" s="31">
        <v>3052044</v>
      </c>
      <c r="D18" s="30"/>
      <c r="E18" s="18" t="s">
        <v>1317</v>
      </c>
      <c r="F18" s="20"/>
      <c r="G18" s="20">
        <v>3</v>
      </c>
      <c r="H18" s="20">
        <v>16</v>
      </c>
      <c r="I18" s="20">
        <v>96</v>
      </c>
      <c r="J18" s="20">
        <f t="shared" si="1"/>
        <v>112</v>
      </c>
      <c r="K18" s="44" t="s">
        <v>1306</v>
      </c>
      <c r="L18" s="23" t="s">
        <v>1306</v>
      </c>
    </row>
    <row r="19" spans="2:12" ht="19.899999999999999" customHeight="1" x14ac:dyDescent="0.4">
      <c r="B19" s="80"/>
      <c r="C19" s="31">
        <v>3052042</v>
      </c>
      <c r="D19" s="30"/>
      <c r="E19" s="18" t="s">
        <v>1318</v>
      </c>
      <c r="F19" s="20"/>
      <c r="G19" s="20">
        <v>2</v>
      </c>
      <c r="H19" s="45">
        <v>16</v>
      </c>
      <c r="I19" s="20">
        <v>32</v>
      </c>
      <c r="J19" s="20">
        <f t="shared" si="1"/>
        <v>48</v>
      </c>
      <c r="K19" s="46" t="s">
        <v>1307</v>
      </c>
      <c r="L19" s="23" t="s">
        <v>1306</v>
      </c>
    </row>
    <row r="20" spans="2:12" ht="19.899999999999999" customHeight="1" x14ac:dyDescent="0.4">
      <c r="B20" s="80"/>
      <c r="C20" s="31">
        <v>3052051</v>
      </c>
      <c r="D20" s="30"/>
      <c r="E20" s="31" t="s">
        <v>1319</v>
      </c>
      <c r="F20" s="20"/>
      <c r="G20" s="20">
        <v>2</v>
      </c>
      <c r="H20" s="20">
        <v>16</v>
      </c>
      <c r="I20" s="20">
        <v>32</v>
      </c>
      <c r="J20" s="20">
        <f t="shared" si="1"/>
        <v>48</v>
      </c>
      <c r="K20" s="46" t="s">
        <v>1311</v>
      </c>
      <c r="L20" s="23" t="s">
        <v>1306</v>
      </c>
    </row>
    <row r="21" spans="2:12" ht="19.899999999999999" customHeight="1" x14ac:dyDescent="0.4">
      <c r="B21" s="80"/>
      <c r="C21" s="31">
        <v>3052047</v>
      </c>
      <c r="D21" s="19"/>
      <c r="E21" s="18" t="s">
        <v>1320</v>
      </c>
      <c r="F21" s="20"/>
      <c r="G21" s="20">
        <v>2</v>
      </c>
      <c r="H21" s="20">
        <v>32</v>
      </c>
      <c r="I21" s="20">
        <v>0</v>
      </c>
      <c r="J21" s="20">
        <f t="shared" si="1"/>
        <v>32</v>
      </c>
      <c r="K21" s="21" t="s">
        <v>1306</v>
      </c>
      <c r="L21" s="23" t="s">
        <v>1306</v>
      </c>
    </row>
    <row r="22" spans="2:12" ht="19.899999999999999" customHeight="1" x14ac:dyDescent="0.4">
      <c r="B22" s="80"/>
      <c r="C22" s="31">
        <v>3052053</v>
      </c>
      <c r="D22" s="30"/>
      <c r="E22" s="18" t="s">
        <v>1321</v>
      </c>
      <c r="F22" s="20"/>
      <c r="G22" s="20">
        <v>2</v>
      </c>
      <c r="H22" s="20">
        <v>16</v>
      </c>
      <c r="I22" s="20">
        <v>48</v>
      </c>
      <c r="J22" s="20">
        <f t="shared" si="1"/>
        <v>64</v>
      </c>
      <c r="K22" s="47" t="s">
        <v>1306</v>
      </c>
      <c r="L22" s="48" t="s">
        <v>1306</v>
      </c>
    </row>
    <row r="23" spans="2:12" ht="19.899999999999999" customHeight="1" x14ac:dyDescent="0.4">
      <c r="B23" s="80"/>
      <c r="C23" s="31">
        <v>3052039</v>
      </c>
      <c r="D23" s="19"/>
      <c r="E23" s="18" t="s">
        <v>1322</v>
      </c>
      <c r="F23" s="20"/>
      <c r="G23" s="20">
        <v>2</v>
      </c>
      <c r="H23" s="20">
        <v>32</v>
      </c>
      <c r="I23" s="20">
        <v>0</v>
      </c>
      <c r="J23" s="20">
        <f t="shared" si="1"/>
        <v>32</v>
      </c>
      <c r="K23" s="21" t="s">
        <v>1306</v>
      </c>
      <c r="L23" s="23" t="s">
        <v>1306</v>
      </c>
    </row>
    <row r="24" spans="2:12" ht="19.899999999999999" customHeight="1" thickBot="1" x14ac:dyDescent="0.45">
      <c r="B24" s="80"/>
      <c r="C24" s="31">
        <v>9118</v>
      </c>
      <c r="D24" s="30"/>
      <c r="E24" s="18" t="s">
        <v>1323</v>
      </c>
      <c r="F24" s="20"/>
      <c r="G24" s="20">
        <v>3</v>
      </c>
      <c r="H24" s="20">
        <v>48</v>
      </c>
      <c r="I24" s="20">
        <v>0</v>
      </c>
      <c r="J24" s="20">
        <f t="shared" si="1"/>
        <v>48</v>
      </c>
      <c r="K24" s="44" t="s">
        <v>1306</v>
      </c>
      <c r="L24" s="23" t="s">
        <v>1306</v>
      </c>
    </row>
    <row r="25" spans="2:12" ht="16.899999999999999" customHeight="1" thickBot="1" x14ac:dyDescent="0.45">
      <c r="B25" s="79" t="s">
        <v>1324</v>
      </c>
      <c r="C25" s="84" t="s">
        <v>1303</v>
      </c>
      <c r="D25" s="82"/>
      <c r="E25" s="83"/>
      <c r="F25" s="49">
        <f>SUM(F15:F24)</f>
        <v>0</v>
      </c>
      <c r="G25" s="50">
        <f>SUM(G17:G24)</f>
        <v>18</v>
      </c>
      <c r="H25" s="39">
        <f>SUM(H17:H24)</f>
        <v>192</v>
      </c>
      <c r="I25" s="39">
        <f>SUM(I17:I24)</f>
        <v>256</v>
      </c>
      <c r="J25" s="39">
        <f>SUM(J17:J24)</f>
        <v>448</v>
      </c>
      <c r="K25" s="40" t="s">
        <v>1306</v>
      </c>
      <c r="L25" s="40" t="s">
        <v>1306</v>
      </c>
    </row>
    <row r="26" spans="2:12" ht="19.899999999999999" customHeight="1" x14ac:dyDescent="0.4">
      <c r="B26" s="80"/>
      <c r="C26" s="41">
        <v>3052045</v>
      </c>
      <c r="D26" s="30"/>
      <c r="E26" s="41" t="s">
        <v>1325</v>
      </c>
      <c r="F26" s="20"/>
      <c r="G26" s="35">
        <v>3</v>
      </c>
      <c r="H26" s="20">
        <v>16</v>
      </c>
      <c r="I26" s="20">
        <v>64</v>
      </c>
      <c r="J26" s="20">
        <f t="shared" ref="J26:J34" si="2">SUM(H26:I26)</f>
        <v>80</v>
      </c>
      <c r="K26" s="46" t="s">
        <v>1326</v>
      </c>
      <c r="L26" s="48" t="s">
        <v>1306</v>
      </c>
    </row>
    <row r="27" spans="2:12" ht="19.899999999999999" customHeight="1" x14ac:dyDescent="0.4">
      <c r="B27" s="80"/>
      <c r="C27" s="31">
        <v>3052043</v>
      </c>
      <c r="D27" s="33"/>
      <c r="E27" s="31" t="s">
        <v>1327</v>
      </c>
      <c r="F27" s="35"/>
      <c r="G27" s="20">
        <v>2</v>
      </c>
      <c r="H27" s="35">
        <v>16</v>
      </c>
      <c r="I27" s="35">
        <v>32</v>
      </c>
      <c r="J27" s="35">
        <f t="shared" si="2"/>
        <v>48</v>
      </c>
      <c r="K27" s="51" t="s">
        <v>1320</v>
      </c>
      <c r="L27" s="38" t="s">
        <v>1306</v>
      </c>
    </row>
    <row r="28" spans="2:12" ht="19.899999999999999" customHeight="1" x14ac:dyDescent="0.4">
      <c r="B28" s="80"/>
      <c r="C28" s="31">
        <v>3052046</v>
      </c>
      <c r="D28" s="30"/>
      <c r="E28" s="31" t="s">
        <v>1328</v>
      </c>
      <c r="F28" s="20"/>
      <c r="G28" s="20">
        <v>2</v>
      </c>
      <c r="H28" s="20">
        <v>32</v>
      </c>
      <c r="I28" s="20">
        <v>0</v>
      </c>
      <c r="J28" s="20">
        <f t="shared" si="2"/>
        <v>32</v>
      </c>
      <c r="K28" s="46" t="s">
        <v>1322</v>
      </c>
      <c r="L28" s="48" t="s">
        <v>1306</v>
      </c>
    </row>
    <row r="29" spans="2:12" ht="19.899999999999999" customHeight="1" x14ac:dyDescent="0.4">
      <c r="B29" s="80"/>
      <c r="C29" s="42">
        <v>3052139</v>
      </c>
      <c r="D29" s="30"/>
      <c r="E29" s="42" t="s">
        <v>1329</v>
      </c>
      <c r="F29" s="20"/>
      <c r="G29" s="35">
        <v>2</v>
      </c>
      <c r="H29" s="20">
        <v>32</v>
      </c>
      <c r="I29" s="20">
        <v>0</v>
      </c>
      <c r="J29" s="20">
        <f t="shared" si="2"/>
        <v>32</v>
      </c>
      <c r="K29" s="46" t="s">
        <v>1318</v>
      </c>
      <c r="L29" s="48" t="s">
        <v>1306</v>
      </c>
    </row>
    <row r="30" spans="2:12" ht="19.899999999999999" customHeight="1" x14ac:dyDescent="0.4">
      <c r="B30" s="80"/>
      <c r="C30" s="31">
        <v>3052048</v>
      </c>
      <c r="D30" s="30"/>
      <c r="E30" s="31" t="s">
        <v>1330</v>
      </c>
      <c r="F30" s="20"/>
      <c r="G30" s="20">
        <v>2</v>
      </c>
      <c r="H30" s="20">
        <v>0</v>
      </c>
      <c r="I30" s="20">
        <v>96</v>
      </c>
      <c r="J30" s="20">
        <f t="shared" si="2"/>
        <v>96</v>
      </c>
      <c r="K30" s="46" t="s">
        <v>1308</v>
      </c>
      <c r="L30" s="48" t="s">
        <v>1306</v>
      </c>
    </row>
    <row r="31" spans="2:12" ht="19.899999999999999" customHeight="1" x14ac:dyDescent="0.4">
      <c r="B31" s="80"/>
      <c r="C31" s="31">
        <v>3052055</v>
      </c>
      <c r="D31" s="30"/>
      <c r="E31" s="31" t="s">
        <v>1331</v>
      </c>
      <c r="F31" s="20"/>
      <c r="G31" s="20">
        <v>2</v>
      </c>
      <c r="H31" s="20">
        <v>16</v>
      </c>
      <c r="I31" s="20">
        <v>48</v>
      </c>
      <c r="J31" s="20">
        <f t="shared" si="2"/>
        <v>64</v>
      </c>
      <c r="K31" s="44" t="s">
        <v>1306</v>
      </c>
      <c r="L31" s="23" t="s">
        <v>1306</v>
      </c>
    </row>
    <row r="32" spans="2:12" ht="19.899999999999999" customHeight="1" x14ac:dyDescent="0.4">
      <c r="B32" s="80"/>
      <c r="C32" s="31">
        <v>3052064</v>
      </c>
      <c r="D32" s="52"/>
      <c r="E32" s="31" t="s">
        <v>1332</v>
      </c>
      <c r="F32" s="27"/>
      <c r="G32" s="20">
        <v>2</v>
      </c>
      <c r="H32" s="27">
        <v>16</v>
      </c>
      <c r="I32" s="27">
        <v>32</v>
      </c>
      <c r="J32" s="27">
        <f t="shared" si="2"/>
        <v>48</v>
      </c>
      <c r="K32" s="53" t="s">
        <v>1306</v>
      </c>
      <c r="L32" s="29" t="s">
        <v>1306</v>
      </c>
    </row>
    <row r="33" spans="2:30" ht="19.899999999999999" customHeight="1" x14ac:dyDescent="0.4">
      <c r="B33" s="80"/>
      <c r="C33" s="31">
        <v>9128</v>
      </c>
      <c r="D33" s="30"/>
      <c r="E33" s="31" t="s">
        <v>1333</v>
      </c>
      <c r="F33" s="20"/>
      <c r="G33" s="20">
        <v>2</v>
      </c>
      <c r="H33" s="20">
        <v>32</v>
      </c>
      <c r="I33" s="20">
        <v>0</v>
      </c>
      <c r="J33" s="20">
        <f t="shared" si="2"/>
        <v>32</v>
      </c>
      <c r="K33" s="44" t="s">
        <v>1306</v>
      </c>
      <c r="L33" s="23" t="s">
        <v>1306</v>
      </c>
    </row>
    <row r="34" spans="2:30" ht="19.899999999999999" customHeight="1" thickBot="1" x14ac:dyDescent="0.45">
      <c r="B34" s="80"/>
      <c r="C34" s="24">
        <v>9102</v>
      </c>
      <c r="D34" s="52"/>
      <c r="E34" s="24" t="s">
        <v>1334</v>
      </c>
      <c r="F34" s="27"/>
      <c r="G34" s="27">
        <v>2</v>
      </c>
      <c r="H34" s="27">
        <v>32</v>
      </c>
      <c r="I34" s="27">
        <v>0</v>
      </c>
      <c r="J34" s="27">
        <f t="shared" si="2"/>
        <v>32</v>
      </c>
      <c r="K34" s="53" t="s">
        <v>1306</v>
      </c>
      <c r="L34" s="29" t="s">
        <v>1306</v>
      </c>
    </row>
    <row r="35" spans="2:30" ht="16.899999999999999" customHeight="1" thickBot="1" x14ac:dyDescent="0.45">
      <c r="B35" s="79" t="s">
        <v>1335</v>
      </c>
      <c r="C35" s="82" t="s">
        <v>1303</v>
      </c>
      <c r="D35" s="82"/>
      <c r="E35" s="83"/>
      <c r="F35" s="39">
        <f>SUM(F25:F34)</f>
        <v>0</v>
      </c>
      <c r="G35" s="39">
        <f>SUM(G26:G34)</f>
        <v>19</v>
      </c>
      <c r="H35" s="39">
        <f>SUM(H26:H34)</f>
        <v>192</v>
      </c>
      <c r="I35" s="39">
        <f>SUM(I26:I34)</f>
        <v>272</v>
      </c>
      <c r="J35" s="39">
        <f>SUM(J26:J34)</f>
        <v>464</v>
      </c>
      <c r="K35" s="40" t="s">
        <v>1306</v>
      </c>
      <c r="L35" s="40" t="s">
        <v>1306</v>
      </c>
    </row>
    <row r="36" spans="2:30" ht="19.899999999999999" customHeight="1" x14ac:dyDescent="0.4">
      <c r="B36" s="80"/>
      <c r="C36" s="31">
        <v>3052049</v>
      </c>
      <c r="D36" s="30"/>
      <c r="E36" s="31" t="s">
        <v>1336</v>
      </c>
      <c r="F36" s="20"/>
      <c r="G36" s="20">
        <v>3</v>
      </c>
      <c r="H36" s="20">
        <v>16</v>
      </c>
      <c r="I36" s="20">
        <v>96</v>
      </c>
      <c r="J36" s="20">
        <f t="shared" ref="J36:J43" si="3">SUM(H36:I36)</f>
        <v>112</v>
      </c>
      <c r="K36" s="46" t="s">
        <v>1325</v>
      </c>
      <c r="L36" s="48" t="s">
        <v>1306</v>
      </c>
    </row>
    <row r="37" spans="2:30" ht="19.899999999999999" customHeight="1" x14ac:dyDescent="0.4">
      <c r="B37" s="80"/>
      <c r="C37" s="31">
        <v>3052054</v>
      </c>
      <c r="D37" s="30"/>
      <c r="E37" s="31" t="s">
        <v>826</v>
      </c>
      <c r="F37" s="20"/>
      <c r="G37" s="20">
        <v>2</v>
      </c>
      <c r="H37" s="20">
        <v>16</v>
      </c>
      <c r="I37" s="20">
        <v>32</v>
      </c>
      <c r="J37" s="20">
        <f t="shared" si="3"/>
        <v>48</v>
      </c>
      <c r="K37" s="43" t="s">
        <v>1330</v>
      </c>
      <c r="L37" s="23" t="s">
        <v>1306</v>
      </c>
    </row>
    <row r="38" spans="2:30" ht="19.899999999999999" customHeight="1" x14ac:dyDescent="0.4">
      <c r="B38" s="80"/>
      <c r="C38" s="31">
        <v>3052056</v>
      </c>
      <c r="D38" s="30"/>
      <c r="E38" s="31" t="s">
        <v>1337</v>
      </c>
      <c r="F38" s="20"/>
      <c r="G38" s="20">
        <v>2</v>
      </c>
      <c r="H38" s="20">
        <v>32</v>
      </c>
      <c r="I38" s="20">
        <v>0</v>
      </c>
      <c r="J38" s="20">
        <f t="shared" si="3"/>
        <v>32</v>
      </c>
      <c r="K38" s="46" t="s">
        <v>1330</v>
      </c>
      <c r="L38" s="23" t="s">
        <v>1306</v>
      </c>
    </row>
    <row r="39" spans="2:30" ht="19.899999999999999" customHeight="1" x14ac:dyDescent="0.4">
      <c r="B39" s="80"/>
      <c r="C39" s="18">
        <v>9991000</v>
      </c>
      <c r="D39" s="30"/>
      <c r="E39" s="31" t="s">
        <v>1338</v>
      </c>
      <c r="F39" s="20"/>
      <c r="G39" s="20">
        <v>2</v>
      </c>
      <c r="H39" s="20">
        <v>16</v>
      </c>
      <c r="I39" s="20">
        <v>48</v>
      </c>
      <c r="J39" s="20">
        <f t="shared" si="3"/>
        <v>64</v>
      </c>
      <c r="K39" s="44" t="s">
        <v>1306</v>
      </c>
      <c r="L39" s="48" t="s">
        <v>1306</v>
      </c>
    </row>
    <row r="40" spans="2:30" ht="19.899999999999999" customHeight="1" x14ac:dyDescent="0.4">
      <c r="B40" s="80"/>
      <c r="C40" s="31">
        <v>9991040</v>
      </c>
      <c r="D40" s="30"/>
      <c r="E40" s="31" t="s">
        <v>1339</v>
      </c>
      <c r="F40" s="20"/>
      <c r="G40" s="20">
        <v>2</v>
      </c>
      <c r="H40" s="20">
        <v>32</v>
      </c>
      <c r="I40" s="20">
        <v>0</v>
      </c>
      <c r="J40" s="20">
        <f t="shared" si="3"/>
        <v>32</v>
      </c>
      <c r="K40" s="21" t="s">
        <v>1306</v>
      </c>
      <c r="L40" s="48" t="s">
        <v>1306</v>
      </c>
      <c r="M40" s="54"/>
    </row>
    <row r="41" spans="2:30" ht="19.899999999999999" customHeight="1" x14ac:dyDescent="0.4">
      <c r="B41" s="80"/>
      <c r="C41" s="31">
        <v>3052063</v>
      </c>
      <c r="D41" s="30"/>
      <c r="E41" s="31" t="s">
        <v>803</v>
      </c>
      <c r="F41" s="20"/>
      <c r="G41" s="20">
        <v>2</v>
      </c>
      <c r="H41" s="20">
        <v>16</v>
      </c>
      <c r="I41" s="20">
        <v>48</v>
      </c>
      <c r="J41" s="20">
        <f t="shared" si="3"/>
        <v>64</v>
      </c>
      <c r="K41" s="21" t="s">
        <v>1306</v>
      </c>
      <c r="L41" s="48" t="s">
        <v>1306</v>
      </c>
      <c r="M41" s="54"/>
    </row>
    <row r="42" spans="2:30" ht="19.899999999999999" customHeight="1" x14ac:dyDescent="0.4">
      <c r="B42" s="80"/>
      <c r="C42" s="31">
        <v>3052060</v>
      </c>
      <c r="D42" s="30"/>
      <c r="E42" s="31" t="s">
        <v>1340</v>
      </c>
      <c r="F42" s="20"/>
      <c r="G42" s="20">
        <v>2</v>
      </c>
      <c r="H42" s="20">
        <v>32</v>
      </c>
      <c r="I42" s="20">
        <v>0</v>
      </c>
      <c r="J42" s="20">
        <f t="shared" si="3"/>
        <v>32</v>
      </c>
      <c r="K42" s="21" t="s">
        <v>1306</v>
      </c>
      <c r="L42" s="48" t="s">
        <v>1306</v>
      </c>
      <c r="M42" s="54"/>
    </row>
    <row r="43" spans="2:30" ht="19.899999999999999" customHeight="1" thickBot="1" x14ac:dyDescent="0.45">
      <c r="B43" s="80"/>
      <c r="C43" s="31">
        <v>3052058</v>
      </c>
      <c r="D43" s="30"/>
      <c r="E43" s="31" t="s">
        <v>1341</v>
      </c>
      <c r="F43" s="20"/>
      <c r="G43" s="20">
        <v>2</v>
      </c>
      <c r="H43" s="20">
        <v>0</v>
      </c>
      <c r="I43" s="20">
        <v>240</v>
      </c>
      <c r="J43" s="20">
        <f t="shared" si="3"/>
        <v>240</v>
      </c>
      <c r="K43" s="21" t="s">
        <v>1306</v>
      </c>
      <c r="L43" s="55" t="s">
        <v>1306</v>
      </c>
      <c r="M43" s="54"/>
    </row>
    <row r="44" spans="2:30" ht="16.899999999999999" customHeight="1" thickBot="1" x14ac:dyDescent="0.5">
      <c r="B44" s="80"/>
      <c r="C44" s="85" t="s">
        <v>1303</v>
      </c>
      <c r="D44" s="85"/>
      <c r="E44" s="86"/>
      <c r="F44" s="56" t="e">
        <f>SUM(#REF!)</f>
        <v>#REF!</v>
      </c>
      <c r="G44" s="39">
        <f>SUM(G36:G43)</f>
        <v>17</v>
      </c>
      <c r="H44" s="39">
        <f>SUM(H36:H43)</f>
        <v>160</v>
      </c>
      <c r="I44" s="39">
        <f>SUM(I36:I43)</f>
        <v>464</v>
      </c>
      <c r="J44" s="39">
        <f>SUM(J36:J43)</f>
        <v>624</v>
      </c>
      <c r="K44" s="40" t="s">
        <v>1306</v>
      </c>
      <c r="L44" s="40" t="s">
        <v>1306</v>
      </c>
      <c r="W44" s="57"/>
      <c r="X44" s="57"/>
      <c r="Y44" s="57"/>
      <c r="Z44" s="57"/>
      <c r="AA44" s="57"/>
      <c r="AB44" s="57"/>
      <c r="AC44" s="57"/>
      <c r="AD44" s="57"/>
    </row>
    <row r="45" spans="2:30" ht="19.5" customHeight="1" thickBot="1" x14ac:dyDescent="0.45">
      <c r="B45" s="81"/>
      <c r="C45" s="87" t="s">
        <v>1342</v>
      </c>
      <c r="D45" s="88"/>
      <c r="E45" s="88"/>
      <c r="F45" s="89"/>
      <c r="G45" s="58">
        <f>SUM(G44,G35,G25,G16)</f>
        <v>72</v>
      </c>
      <c r="H45" s="59">
        <f>SUM(H44,H35,H25,H16)</f>
        <v>736</v>
      </c>
      <c r="I45" s="59">
        <f>SUM(I44,I35,I25,I16)</f>
        <v>1264</v>
      </c>
      <c r="J45" s="60">
        <f>SUM(J35,J44,J25,J16)</f>
        <v>2000</v>
      </c>
      <c r="K45" s="61" t="s">
        <v>1306</v>
      </c>
      <c r="L45" s="61" t="s">
        <v>1306</v>
      </c>
    </row>
    <row r="46" spans="2:30" s="57" customFormat="1" ht="18.75" customHeight="1" thickBot="1" x14ac:dyDescent="0.6">
      <c r="B46" s="62"/>
      <c r="C46" s="63" t="s">
        <v>1343</v>
      </c>
      <c r="D46" s="7"/>
      <c r="E46" s="64"/>
      <c r="F46" s="7"/>
      <c r="G46" s="7" t="s">
        <v>1344</v>
      </c>
      <c r="H46" s="65"/>
      <c r="J46" s="66"/>
      <c r="K46" s="65"/>
      <c r="L46" s="64"/>
      <c r="M46" s="7"/>
      <c r="O46" s="6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2:30" ht="6" hidden="1" customHeight="1" thickBot="1" x14ac:dyDescent="0.45">
      <c r="C47" s="68" t="s">
        <v>1345</v>
      </c>
      <c r="D47" s="69"/>
      <c r="E47" s="69" t="s">
        <v>1346</v>
      </c>
      <c r="F47" s="69"/>
      <c r="G47" s="69"/>
      <c r="H47" s="70" t="s">
        <v>1347</v>
      </c>
      <c r="I47" s="70"/>
      <c r="J47" s="70"/>
      <c r="K47" s="69"/>
      <c r="L47" s="71"/>
    </row>
    <row r="48" spans="2:30" x14ac:dyDescent="0.4">
      <c r="B48" s="69"/>
      <c r="C48" s="68"/>
      <c r="D48" s="69"/>
      <c r="E48" s="69"/>
      <c r="F48" s="69"/>
      <c r="G48" s="69"/>
      <c r="H48" s="70"/>
      <c r="I48" s="70"/>
      <c r="J48" s="70"/>
      <c r="K48" s="69"/>
      <c r="L48" s="69"/>
    </row>
    <row r="49" spans="1:6" ht="16.5" thickBot="1" x14ac:dyDescent="0.45">
      <c r="A49" s="72"/>
      <c r="B49" s="73"/>
      <c r="D49" s="75"/>
      <c r="F49" s="75"/>
    </row>
    <row r="50" spans="1:6" x14ac:dyDescent="0.4">
      <c r="A50" s="76"/>
      <c r="B50" s="73"/>
    </row>
    <row r="52" spans="1:6" x14ac:dyDescent="0.4">
      <c r="A52" s="77"/>
    </row>
  </sheetData>
  <mergeCells count="17">
    <mergeCell ref="B35:B45"/>
    <mergeCell ref="C35:E35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  <mergeCell ref="B6:B15"/>
    <mergeCell ref="B16:B24"/>
    <mergeCell ref="C16:E16"/>
    <mergeCell ref="B25:B34"/>
    <mergeCell ref="C25:E2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2021-09-22T14:34:18Z</dcterms:modified>
</cp:coreProperties>
</file>