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اول'!$A$2:$H$419</definedName>
    <definedName name="_xlnm._FilterDatabase" localSheetId="3" hidden="1">'ترم چهارم'!$A$2:$H$419</definedName>
    <definedName name="_xlnm._FilterDatabase" localSheetId="1" hidden="1">'ترم دوم'!$A$2:$H$419</definedName>
    <definedName name="_xlnm._FilterDatabase" localSheetId="2" hidden="1">'ترم سوم'!$A$2:$H$419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7" i="5" l="1"/>
  <c r="I48" i="5" s="1"/>
  <c r="H47" i="5"/>
  <c r="H48" i="5" s="1"/>
  <c r="G47" i="5"/>
  <c r="G48" i="5" s="1"/>
  <c r="F47" i="5"/>
  <c r="J46" i="5"/>
  <c r="J45" i="5"/>
  <c r="J44" i="5"/>
  <c r="J43" i="5"/>
  <c r="J42" i="5"/>
  <c r="J41" i="5"/>
  <c r="J40" i="5"/>
  <c r="J39" i="5"/>
  <c r="J38" i="5"/>
  <c r="J37" i="5"/>
  <c r="J47" i="5" s="1"/>
  <c r="I36" i="5"/>
  <c r="H36" i="5"/>
  <c r="G36" i="5"/>
  <c r="J35" i="5"/>
  <c r="J34" i="5"/>
  <c r="J33" i="5"/>
  <c r="J32" i="5"/>
  <c r="J31" i="5"/>
  <c r="J30" i="5"/>
  <c r="J29" i="5"/>
  <c r="J28" i="5"/>
  <c r="J36" i="5" s="1"/>
  <c r="J27" i="5"/>
  <c r="I26" i="5"/>
  <c r="H26" i="5"/>
  <c r="G26" i="5"/>
  <c r="J25" i="5"/>
  <c r="J24" i="5"/>
  <c r="J23" i="5"/>
  <c r="J22" i="5"/>
  <c r="J21" i="5"/>
  <c r="J20" i="5"/>
  <c r="J19" i="5"/>
  <c r="J18" i="5"/>
  <c r="J26" i="5" s="1"/>
  <c r="J17" i="5"/>
  <c r="I16" i="5"/>
  <c r="H16" i="5"/>
  <c r="G16" i="5"/>
  <c r="F16" i="5"/>
  <c r="F26" i="5" s="1"/>
  <c r="F36" i="5" s="1"/>
  <c r="J14" i="5"/>
  <c r="J13" i="5"/>
  <c r="J12" i="5"/>
  <c r="J11" i="5"/>
  <c r="J10" i="5"/>
  <c r="J9" i="5"/>
  <c r="J8" i="5"/>
  <c r="J7" i="5"/>
  <c r="J16" i="5" s="1"/>
  <c r="J6" i="5"/>
  <c r="J48" i="5" l="1"/>
</calcChain>
</file>

<file path=xl/sharedStrings.xml><?xml version="1.0" encoding="utf-8"?>
<sst xmlns="http://schemas.openxmlformats.org/spreadsheetml/2006/main" count="13559" uniqueCount="1375">
  <si>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</si>
  <si>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</si>
  <si>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</si>
  <si>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</si>
  <si>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</si>
  <si>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</si>
  <si>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</si>
  <si>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</si>
  <si>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</si>
  <si>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</si>
  <si>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</si>
  <si>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</si>
  <si>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</si>
  <si>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</si>
  <si>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</si>
  <si>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</si>
  <si>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</si>
  <si>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</si>
  <si>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</si>
  <si>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</si>
  <si>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</si>
  <si>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</si>
  <si>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</si>
  <si>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</si>
  <si>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</si>
  <si>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</si>
  <si>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</si>
  <si>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</si>
  <si>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</si>
  <si>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</si>
  <si>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</si>
  <si>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</si>
  <si>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</si>
  <si>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</si>
  <si>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</si>
  <si>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</si>
  <si>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</si>
  <si>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</si>
  <si>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</si>
  <si>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</si>
  <si>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</si>
  <si>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</si>
  <si>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</si>
  <si>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</si>
  <si>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</si>
  <si>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</si>
  <si>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</si>
  <si>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</si>
  <si>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</si>
  <si>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</si>
  <si>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</si>
  <si>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</si>
  <si>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</si>
  <si>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</si>
  <si>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</si>
  <si>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</si>
  <si>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</si>
  <si>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</si>
  <si>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</si>
  <si>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</si>
  <si>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</si>
  <si>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</si>
  <si>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</si>
  <si>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</si>
  <si>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</si>
  <si>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</si>
  <si>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</si>
  <si>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</si>
  <si>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</si>
  <si>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</si>
  <si>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</si>
  <si>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</si>
  <si>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</si>
  <si>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</si>
  <si>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</si>
  <si>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</si>
  <si>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</si>
  <si>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</si>
  <si>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</si>
  <si>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</si>
  <si>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</si>
  <si>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</si>
  <si>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</si>
  <si>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</si>
  <si>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</si>
  <si>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</si>
  <si>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</si>
  <si>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</si>
  <si>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</si>
  <si>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</si>
  <si>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</si>
  <si>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</si>
  <si>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</si>
  <si>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</si>
  <si>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</si>
  <si>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</si>
  <si>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</si>
  <si>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</si>
  <si>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</si>
  <si>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</si>
  <si>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</si>
  <si>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</si>
  <si>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</si>
  <si>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</si>
  <si>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</si>
  <si>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</si>
  <si>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</si>
  <si>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</si>
  <si>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</si>
  <si>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</si>
  <si>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</si>
  <si>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</si>
  <si>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</si>
  <si>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</si>
  <si>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</si>
  <si>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</si>
  <si>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</si>
  <si>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</si>
  <si>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</si>
  <si>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</si>
  <si>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</si>
  <si>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</si>
  <si>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</si>
  <si>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</si>
  <si>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</si>
  <si>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</si>
  <si>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</si>
  <si>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</si>
  <si>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</si>
  <si>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</si>
  <si>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</si>
  <si>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</si>
  <si>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</si>
  <si>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</si>
  <si>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</si>
  <si>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</si>
  <si>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</si>
  <si>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</si>
  <si>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</si>
  <si>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</si>
  <si>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</si>
  <si>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</si>
  <si>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</si>
  <si>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</si>
  <si>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</si>
  <si>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</si>
  <si>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</si>
  <si>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</si>
  <si>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</si>
  <si>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</si>
  <si>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</si>
  <si>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</si>
  <si>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</si>
  <si>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</si>
  <si>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</si>
  <si>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</si>
  <si>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</si>
  <si>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</si>
  <si>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</si>
  <si>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</si>
  <si>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</si>
  <si>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</si>
  <si>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</si>
  <si>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</si>
  <si>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</si>
  <si>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</si>
  <si>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</si>
  <si>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</si>
  <si>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</si>
  <si>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</si>
  <si>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</si>
  <si>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</si>
  <si>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</si>
  <si>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</si>
  <si>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</si>
  <si>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</si>
  <si>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</si>
  <si>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</si>
  <si>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</si>
  <si>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</si>
  <si>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</si>
  <si>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</si>
  <si>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</si>
  <si>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</si>
  <si>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</si>
  <si>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</si>
  <si>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</si>
  <si>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</si>
  <si>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</si>
  <si>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</si>
  <si>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</si>
  <si>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</si>
  <si>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</si>
  <si>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</si>
  <si>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</si>
  <si>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</si>
  <si>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</si>
  <si>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</si>
  <si>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</si>
  <si>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</si>
  <si>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</si>
  <si>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</si>
  <si>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</si>
  <si>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</si>
  <si>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</si>
  <si>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</si>
  <si>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</si>
  <si>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</si>
  <si>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</si>
  <si>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</si>
  <si>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</si>
  <si>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</si>
  <si>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</si>
  <si>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</si>
  <si>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</si>
  <si>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</si>
  <si>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</si>
  <si>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</si>
  <si>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</si>
  <si>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</si>
  <si>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</si>
  <si>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</si>
  <si>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</si>
  <si>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</si>
  <si>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</si>
  <si>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</si>
  <si>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</si>
  <si>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</si>
  <si>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</si>
  <si>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</si>
  <si>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</si>
  <si>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</si>
  <si>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</si>
  <si>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</si>
  <si>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</si>
  <si>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</si>
  <si>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</si>
  <si>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</si>
  <si>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</si>
  <si>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</si>
  <si>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</si>
  <si>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</si>
  <si>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</si>
  <si>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</si>
  <si>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</si>
  <si>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</si>
  <si>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</si>
  <si>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</si>
  <si>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</si>
  <si>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</si>
  <si>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</si>
  <si>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</si>
  <si>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</si>
  <si>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</si>
  <si>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</si>
  <si>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</si>
  <si>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</si>
  <si>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</si>
  <si>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</si>
  <si>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</si>
  <si>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</si>
  <si>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</si>
  <si>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</si>
  <si>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</si>
  <si>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</si>
  <si>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</si>
  <si>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</si>
  <si>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</si>
  <si>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</si>
  <si>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</si>
  <si>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</si>
  <si>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</si>
  <si>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</si>
  <si>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</si>
  <si>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</si>
  <si>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</si>
  <si>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</si>
  <si>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</si>
  <si>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</si>
  <si>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</si>
  <si>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</si>
  <si>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</si>
  <si>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</si>
  <si>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</si>
  <si>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</si>
  <si>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</si>
  <si>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</si>
  <si>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</si>
  <si>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</si>
  <si>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</si>
  <si>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</si>
  <si>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</si>
  <si>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</si>
  <si>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</si>
  <si>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</si>
  <si>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</si>
  <si>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</si>
  <si>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</si>
  <si>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</si>
  <si>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</si>
  <si>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</si>
  <si>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</si>
  <si>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</si>
  <si>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</si>
  <si>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</si>
  <si>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</si>
  <si>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</si>
  <si>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</si>
  <si>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</si>
  <si>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</si>
  <si>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</si>
  <si>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</si>
  <si>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</si>
  <si>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</si>
  <si>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</si>
  <si>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</si>
  <si>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</si>
  <si>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</si>
  <si>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</si>
  <si>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</si>
  <si>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</si>
  <si>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</si>
  <si>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</si>
  <si>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</si>
  <si>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</si>
  <si>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</si>
  <si>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</si>
  <si>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</si>
  <si>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</si>
  <si>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</si>
  <si>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</si>
  <si>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</si>
  <si>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</si>
  <si>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</si>
  <si>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</si>
  <si>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</si>
  <si>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</si>
  <si>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</si>
  <si>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</si>
  <si>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</si>
  <si>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</si>
  <si>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</si>
  <si>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</si>
  <si>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</si>
  <si>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</si>
  <si>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</si>
  <si>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</si>
  <si>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</si>
  <si>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</si>
  <si>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</si>
  <si>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</si>
  <si>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</si>
  <si>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</si>
  <si>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</si>
  <si>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</si>
  <si>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</si>
  <si>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</si>
  <si>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</si>
  <si>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</si>
  <si>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</si>
  <si>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</si>
  <si>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</si>
  <si>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</si>
  <si>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</si>
  <si>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</si>
  <si>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</si>
  <si>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</si>
  <si>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</si>
  <si>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</si>
  <si>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</si>
  <si>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</si>
  <si>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</si>
  <si>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</si>
  <si>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</si>
  <si>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</si>
  <si>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</si>
  <si>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</si>
  <si>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</si>
  <si>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</si>
  <si>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</si>
  <si>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</si>
  <si>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</si>
  <si>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</si>
  <si>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</si>
  <si>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</si>
  <si>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</si>
  <si>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</si>
  <si>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</si>
  <si>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</si>
  <si>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</si>
  <si>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</si>
  <si>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</si>
  <si>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</si>
  <si>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</si>
  <si>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</si>
  <si>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</si>
  <si>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</si>
  <si>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</si>
  <si>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</si>
  <si>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</si>
  <si>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</si>
  <si>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</si>
  <si>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</si>
  <si>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</si>
  <si>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</si>
  <si>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</si>
  <si>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</si>
  <si>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</si>
  <si>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</si>
  <si>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</si>
  <si>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</si>
  <si>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</si>
  <si>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</si>
  <si>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</si>
  <si>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</si>
  <si>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</si>
  <si>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</si>
  <si>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</si>
  <si>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</si>
  <si>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</si>
  <si>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</si>
  <si>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</si>
  <si>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</si>
  <si>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</si>
  <si>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</si>
  <si>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</si>
  <si>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</si>
  <si>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</si>
  <si>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</si>
  <si>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</si>
  <si>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</si>
  <si>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</si>
  <si>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</si>
  <si>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</si>
  <si>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</si>
  <si>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</si>
  <si>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</si>
  <si>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</si>
  <si>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</si>
  <si>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</si>
  <si>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</si>
  <si>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</si>
  <si>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</si>
  <si>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</si>
  <si>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</si>
  <si>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</si>
  <si>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</si>
  <si>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</si>
  <si>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</si>
  <si>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</si>
  <si>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</si>
  <si>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</si>
  <si>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</si>
  <si>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</si>
  <si>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</si>
  <si>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</si>
  <si>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</si>
  <si>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</si>
  <si>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</si>
  <si>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</si>
  <si>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</si>
  <si>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</si>
  <si>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</si>
  <si>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</si>
  <si>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</si>
  <si>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</si>
  <si>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</si>
  <si>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</si>
  <si>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</si>
  <si>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</si>
  <si>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</si>
  <si>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</si>
  <si>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</si>
  <si>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</si>
  <si>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</si>
  <si>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</si>
  <si>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</si>
  <si>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</si>
  <si>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</si>
  <si>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</si>
  <si>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</si>
  <si>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</si>
  <si>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</si>
  <si>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</si>
  <si>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</si>
  <si>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</si>
  <si>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</si>
  <si>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</si>
  <si>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</si>
  <si>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</si>
  <si>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</si>
  <si>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</si>
  <si>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</si>
  <si>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</si>
  <si>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</si>
  <si>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</si>
  <si>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</si>
  <si>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</si>
  <si>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</si>
  <si>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</si>
  <si>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</si>
  <si>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</si>
  <si>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</si>
  <si>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</si>
  <si>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</si>
  <si>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</si>
  <si>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</si>
  <si>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</si>
  <si>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</si>
  <si>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</si>
  <si>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</si>
  <si>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</si>
  <si>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</si>
  <si>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</si>
  <si>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</si>
  <si>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</si>
  <si>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</si>
  <si>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</si>
  <si>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</si>
  <si>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</si>
  <si>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</si>
  <si>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</si>
  <si>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</si>
  <si>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</si>
  <si>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</si>
  <si>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</si>
  <si>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</si>
  <si>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</si>
  <si>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</si>
  <si>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</si>
  <si>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</si>
  <si>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</si>
  <si>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</si>
  <si>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</si>
  <si>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</si>
  <si>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</si>
  <si>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</si>
  <si>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</si>
  <si>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</si>
  <si>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</si>
  <si>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</si>
  <si>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</si>
  <si>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</si>
  <si>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</si>
  <si>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</si>
  <si>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</si>
  <si>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</si>
  <si>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</si>
  <si>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</si>
  <si>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</si>
  <si>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</si>
  <si>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</si>
  <si>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</si>
  <si>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</si>
  <si>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</si>
  <si>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</si>
  <si>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</si>
  <si>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</si>
  <si>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</si>
  <si>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</si>
  <si>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</si>
  <si>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</si>
  <si>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</si>
  <si>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</si>
  <si>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</si>
  <si>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</si>
  <si>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</si>
  <si>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</si>
  <si>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</si>
  <si>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</si>
  <si>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</si>
  <si>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</si>
  <si>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</si>
  <si>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</si>
  <si>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</si>
  <si>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</si>
  <si>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</si>
  <si>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</si>
  <si>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</si>
  <si>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</si>
  <si>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</si>
  <si>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</si>
  <si>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</si>
  <si>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</si>
  <si>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</si>
  <si>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</si>
  <si>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</si>
  <si>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</si>
  <si>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</si>
  <si>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</si>
  <si>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</si>
  <si>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</si>
  <si>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</si>
  <si>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</si>
  <si>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</si>
  <si>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</si>
  <si>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</si>
  <si>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</si>
  <si>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</si>
  <si>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</si>
  <si>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</si>
  <si>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</si>
  <si>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</si>
  <si>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</si>
  <si>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</si>
  <si>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</si>
  <si>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</si>
  <si>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</si>
  <si>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</si>
  <si>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</si>
  <si>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</si>
  <si>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</si>
  <si>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</si>
  <si>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</si>
  <si>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</si>
  <si>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</si>
  <si>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</si>
  <si>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</si>
  <si>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</si>
  <si>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</si>
  <si>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</si>
  <si>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</si>
  <si>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</si>
  <si>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</si>
  <si>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</si>
  <si>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</si>
  <si>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</si>
  <si>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</si>
  <si>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</si>
  <si>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</si>
  <si>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</si>
  <si>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</si>
  <si>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</si>
  <si>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</si>
  <si>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</si>
  <si>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</si>
  <si>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</si>
  <si>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</si>
  <si>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</si>
  <si>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</si>
  <si>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</si>
  <si>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</si>
  <si>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</si>
  <si>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</si>
  <si>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</si>
  <si>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</si>
  <si>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</si>
  <si>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</si>
  <si>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</si>
  <si>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</si>
  <si>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</si>
  <si>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</si>
  <si>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</si>
  <si>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</si>
  <si>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</si>
  <si>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</si>
  <si>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</si>
  <si>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</si>
  <si>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</si>
  <si>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</si>
  <si>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</si>
  <si>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</si>
  <si>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</si>
  <si>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</si>
  <si>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</si>
  <si>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</si>
  <si>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</si>
  <si>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</si>
  <si>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</si>
  <si>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</si>
  <si>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</si>
  <si>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</si>
  <si>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</si>
  <si>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</si>
  <si>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</si>
  <si>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</si>
  <si>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</si>
  <si>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</si>
  <si>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</si>
  <si>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</si>
  <si>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</si>
  <si>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</si>
  <si>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</si>
  <si>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</si>
  <si>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</si>
  <si>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</si>
  <si>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</si>
  <si>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</si>
  <si>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</si>
  <si>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</si>
  <si>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</si>
  <si>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</si>
  <si>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</si>
  <si>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</si>
  <si>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</si>
  <si>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</si>
  <si>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</si>
  <si>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</si>
  <si>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</si>
  <si>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</si>
  <si>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</si>
  <si>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</si>
  <si>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</si>
  <si>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</si>
  <si>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</si>
  <si>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</si>
  <si>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</si>
  <si>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</si>
  <si>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</si>
  <si>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</si>
  <si>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</si>
  <si>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</si>
  <si>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</si>
  <si>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</si>
  <si>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</si>
  <si>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</si>
  <si>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</si>
  <si>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</si>
  <si>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</si>
  <si>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</si>
  <si>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</si>
  <si>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</si>
  <si>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</si>
  <si>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</si>
  <si>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</si>
  <si>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</si>
  <si>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</si>
  <si>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</si>
  <si>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</si>
  <si>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</si>
  <si>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</si>
  <si>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</si>
  <si>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</si>
  <si>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</si>
  <si>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</si>
  <si>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</si>
  <si>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</si>
  <si>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</si>
  <si>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</si>
  <si>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</si>
  <si>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</si>
  <si>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</si>
  <si>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</si>
  <si>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</si>
  <si>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</si>
  <si>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</si>
  <si>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</si>
  <si>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</si>
  <si>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</si>
  <si>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</si>
  <si>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</si>
  <si>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</si>
  <si>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</si>
  <si>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</si>
  <si>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</si>
  <si>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</si>
  <si>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</si>
  <si>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</si>
  <si>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</si>
  <si>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</si>
  <si>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</si>
  <si>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</si>
  <si>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</si>
  <si>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</si>
  <si>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</si>
  <si>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</si>
  <si>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</si>
  <si>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</si>
  <si>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</si>
  <si>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</si>
  <si>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</si>
  <si>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</si>
  <si>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</si>
  <si>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</si>
  <si>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</si>
  <si>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</si>
  <si>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</si>
  <si>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</si>
  <si>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</si>
  <si>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</si>
  <si>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</si>
  <si>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</si>
  <si>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</si>
  <si>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</si>
  <si>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</si>
  <si>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</si>
  <si>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</si>
  <si>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</si>
  <si>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</si>
  <si>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</si>
  <si>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</si>
  <si>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</si>
  <si>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</si>
  <si>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</si>
  <si>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</si>
  <si>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</si>
  <si>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</si>
  <si>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</si>
  <si>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</si>
  <si>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</si>
  <si>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</si>
  <si>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</si>
  <si>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</si>
  <si>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</si>
  <si>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</si>
  <si>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</si>
  <si>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</si>
  <si>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</si>
  <si>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</si>
  <si>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</si>
  <si>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</si>
  <si>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</si>
  <si>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</si>
  <si>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</si>
  <si>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</si>
  <si>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</si>
  <si>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</si>
  <si>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</si>
  <si>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</si>
  <si>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</si>
  <si>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</si>
  <si>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</si>
  <si>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</si>
  <si>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</si>
  <si>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</si>
  <si>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</si>
  <si>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</si>
  <si>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</si>
  <si>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</si>
  <si>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</si>
  <si>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</si>
  <si>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</si>
  <si>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</si>
  <si>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</si>
  <si>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</si>
  <si>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</si>
  <si>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</si>
  <si>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</si>
  <si>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</si>
  <si>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</si>
  <si>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</si>
  <si>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</si>
  <si>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</si>
  <si>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</si>
  <si>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</si>
  <si>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</si>
  <si>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</si>
  <si>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</si>
  <si>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</si>
  <si>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</si>
  <si>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</si>
  <si>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</si>
  <si>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</si>
  <si>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</si>
  <si>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</si>
  <si>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</si>
  <si>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</si>
  <si>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</si>
  <si>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</si>
  <si>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</si>
  <si>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</si>
  <si>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</si>
  <si>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</si>
  <si>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</si>
  <si>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</si>
  <si>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</si>
  <si>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</si>
  <si>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</si>
  <si>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</si>
  <si>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</si>
  <si>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</si>
  <si>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</si>
  <si>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</si>
  <si>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</si>
  <si>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</si>
  <si>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</si>
  <si>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</si>
  <si>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</si>
  <si>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</si>
  <si>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</si>
  <si>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</si>
  <si>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</si>
  <si>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</si>
  <si>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</si>
  <si>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</si>
  <si>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</si>
  <si>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</si>
  <si>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</si>
  <si>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</si>
  <si>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</si>
  <si>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</si>
  <si>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</si>
  <si>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</si>
  <si>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</si>
  <si>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</si>
  <si>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</si>
  <si>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</si>
  <si>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</si>
  <si>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</si>
  <si>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</si>
  <si>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</si>
  <si>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</si>
  <si>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</si>
  <si>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</si>
  <si>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</si>
  <si>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</si>
  <si>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</si>
  <si>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</si>
  <si>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</si>
  <si>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</si>
  <si>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</si>
  <si>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</si>
  <si>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</si>
  <si>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</si>
  <si>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</si>
  <si>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</si>
  <si>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</si>
  <si>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</si>
  <si>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</si>
  <si>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</si>
  <si>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</si>
  <si>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</si>
  <si>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</si>
  <si>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</si>
  <si>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</si>
  <si>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</si>
  <si>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</si>
  <si>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</si>
  <si>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</si>
  <si>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</si>
  <si>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</si>
  <si>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</si>
  <si>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</si>
  <si>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</si>
  <si>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</si>
  <si>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</si>
  <si>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</si>
  <si>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</si>
  <si>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</si>
  <si>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</si>
  <si>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</si>
  <si>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</si>
  <si>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</si>
  <si>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</si>
  <si>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</si>
  <si>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</si>
  <si>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</si>
  <si>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</si>
  <si>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</si>
  <si>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</si>
  <si>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</si>
  <si>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</si>
  <si>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</si>
  <si>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</si>
  <si>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</si>
  <si>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</si>
  <si>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</si>
  <si>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</si>
  <si>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</si>
  <si>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</si>
  <si>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</si>
  <si>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</si>
  <si>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</si>
  <si>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</si>
  <si>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</si>
  <si>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</si>
  <si>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</si>
  <si>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</si>
  <si>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</si>
  <si>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</si>
  <si>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</si>
  <si>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</si>
  <si>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</si>
  <si>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</si>
  <si>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</si>
  <si>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</si>
  <si>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</si>
  <si>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</si>
  <si>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</si>
  <si>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</si>
  <si>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</si>
  <si>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</si>
  <si>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</si>
  <si>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</si>
  <si>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</si>
  <si>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</si>
  <si>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</si>
  <si>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</si>
  <si>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</si>
  <si>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</si>
  <si>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</si>
  <si>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</si>
  <si>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</si>
  <si>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</si>
  <si>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</si>
  <si>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</si>
  <si>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</si>
  <si>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</si>
  <si>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</si>
  <si>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</si>
  <si>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</si>
  <si>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</si>
  <si>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</si>
  <si>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</si>
  <si>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</si>
  <si>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</si>
  <si>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</si>
  <si>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</si>
  <si>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</si>
  <si>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</si>
  <si>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</si>
  <si>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</si>
  <si>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</si>
  <si>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</si>
  <si>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</si>
  <si>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</si>
  <si>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</si>
  <si>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</si>
  <si>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</si>
  <si>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</si>
  <si>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</si>
  <si>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</si>
  <si>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</si>
  <si>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</si>
  <si>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</si>
  <si>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</si>
  <si>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</si>
  <si>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</si>
  <si>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</si>
  <si>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</si>
  <si>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</si>
  <si>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</si>
  <si>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</si>
  <si>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</si>
  <si>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</si>
  <si>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</si>
  <si>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</si>
  <si>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</si>
  <si>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</si>
  <si>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</si>
  <si>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</si>
  <si>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</si>
  <si>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</si>
  <si>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</si>
  <si>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</si>
  <si>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</si>
  <si>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</si>
  <si>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</si>
  <si>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</si>
  <si>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</si>
  <si>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</si>
  <si>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</si>
  <si>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</si>
  <si>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</si>
  <si>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</si>
  <si>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</si>
  <si>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</si>
  <si>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</si>
  <si>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</si>
  <si>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</si>
  <si>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</si>
  <si>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</si>
  <si>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</si>
  <si>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</si>
  <si>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</si>
  <si>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</si>
  <si>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</si>
  <si>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</si>
  <si>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</si>
  <si>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</si>
  <si>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</si>
  <si>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</si>
  <si>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</si>
  <si>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</si>
  <si>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</si>
  <si>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</si>
  <si>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</si>
  <si>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</si>
  <si>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</si>
  <si>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</si>
  <si>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</si>
  <si>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</si>
  <si>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</si>
  <si>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</si>
  <si>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</si>
  <si>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</si>
  <si>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</si>
  <si>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</si>
  <si>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</si>
  <si>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</si>
  <si>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</si>
  <si>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</si>
  <si>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</si>
  <si>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</si>
  <si>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</si>
  <si>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</si>
  <si>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</si>
  <si>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</si>
  <si>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</si>
  <si>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</si>
  <si>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</si>
  <si>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</si>
  <si>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</si>
  <si>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</si>
  <si>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</si>
  <si>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</si>
  <si>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</si>
  <si>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</si>
  <si>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</si>
  <si>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</si>
  <si>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</si>
  <si>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</si>
  <si>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</si>
  <si>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</si>
  <si>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</si>
  <si>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</si>
  <si>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</si>
  <si>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</si>
  <si>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</si>
  <si>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</si>
  <si>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</si>
  <si>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</si>
  <si>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</si>
  <si>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</si>
  <si>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</si>
  <si>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</si>
  <si>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</si>
  <si>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</si>
  <si>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</si>
  <si>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</si>
  <si>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</si>
  <si>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</si>
  <si>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</si>
  <si>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</si>
  <si>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</si>
  <si>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</si>
  <si>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</si>
  <si>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</si>
  <si>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</si>
  <si>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</si>
  <si>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</si>
  <si>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</si>
  <si>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</si>
  <si>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</si>
  <si>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</si>
  <si>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</si>
  <si>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</si>
  <si>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</si>
  <si>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</si>
  <si>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</si>
  <si>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</si>
  <si>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</si>
  <si>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</si>
  <si>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</si>
  <si>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</si>
  <si>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</si>
  <si>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</si>
  <si>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</si>
  <si>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</si>
  <si>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</si>
  <si>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</si>
  <si>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</si>
  <si>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</si>
  <si>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</si>
  <si>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</si>
  <si>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</si>
  <si>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</si>
  <si>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</si>
  <si>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</si>
  <si>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</si>
  <si>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</si>
  <si>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</si>
  <si>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</si>
  <si>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</si>
  <si>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</si>
  <si>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</si>
  <si>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</si>
  <si>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</si>
  <si>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</si>
  <si>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</si>
  <si>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</si>
  <si>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</si>
  <si>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</si>
  <si>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</si>
  <si>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</si>
  <si>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</si>
  <si>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</si>
  <si>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</si>
  <si>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</si>
  <si>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</si>
  <si>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</si>
  <si>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</si>
  <si>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</si>
  <si>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</si>
  <si>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</si>
  <si>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</si>
  <si>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</si>
  <si>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</si>
  <si>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</si>
  <si>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</si>
  <si>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</si>
  <si>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</si>
  <si>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</si>
  <si>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</si>
  <si>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</si>
  <si>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</si>
  <si>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</si>
  <si>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</si>
  <si>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</si>
  <si>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</si>
  <si>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</si>
  <si>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</si>
  <si>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</si>
  <si>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</si>
  <si>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</si>
  <si>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</si>
  <si>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</si>
  <si>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</si>
  <si>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</si>
  <si>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</si>
  <si>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</si>
  <si>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</si>
  <si>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</si>
  <si>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</si>
  <si>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</si>
  <si>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</si>
  <si>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</si>
  <si>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</si>
  <si>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</si>
  <si>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</si>
  <si>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</si>
  <si>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</si>
  <si>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</si>
  <si>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</si>
  <si>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</si>
  <si>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</si>
  <si>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</si>
  <si>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</si>
  <si>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</si>
  <si>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</si>
  <si>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</si>
  <si>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</si>
  <si>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</si>
  <si>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</si>
  <si>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</si>
  <si>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</si>
  <si>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</si>
  <si>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</si>
  <si>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</si>
  <si>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</si>
  <si>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</si>
  <si>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</si>
  <si>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</si>
  <si>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</si>
  <si>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</si>
  <si>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</si>
  <si>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</si>
  <si>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</si>
  <si>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</si>
  <si>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</si>
  <si>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</si>
  <si>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</si>
  <si>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</si>
  <si>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</si>
  <si>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</si>
  <si>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</si>
  <si>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</si>
  <si>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</si>
  <si>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</si>
  <si>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</si>
  <si>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</si>
  <si>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</si>
  <si>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</si>
  <si>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</si>
  <si>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</si>
  <si>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</si>
  <si>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</si>
  <si>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</si>
  <si>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</si>
  <si>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</si>
  <si>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</si>
  <si>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</si>
  <si>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</si>
  <si>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</si>
  <si>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</si>
  <si>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</si>
  <si>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الکتروتکنیک مقطع کاردانی ترم اول نیمسال مهر 1400</t>
  </si>
  <si>
    <t>گروههای درسی نهایی رشته الکتروتکنیک مقطع کاردانی ترم دوم  نیمسال مهر 1400</t>
  </si>
  <si>
    <t>گروههای درسی نهایی رشته الکتروتکنیک مقطع کاردانی ترم سوم نیمسال مهر 1400</t>
  </si>
  <si>
    <t>گروههای درسی نهایی رشته الکتروتکنیک مقطع کاردانی ترم چهارم نیمسال مهر 1400</t>
  </si>
  <si>
    <t>برنامه ترم بندي رشته الکتروتکنیک  کاردانی(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</si>
  <si>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</si>
  <si>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</si>
  <si>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</si>
  <si>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</si>
  <si>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</si>
  <si>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</si>
  <si>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</si>
  <si>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</si>
  <si>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</si>
  <si>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</si>
  <si>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</si>
  <si>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</si>
  <si>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</si>
  <si>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</si>
  <si>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زبان و ادبیات فارسی</t>
  </si>
  <si>
    <t>-</t>
  </si>
  <si>
    <t>آئین زندگی</t>
  </si>
  <si>
    <t>ریاضی عمومی</t>
  </si>
  <si>
    <t xml:space="preserve">فیزیک عمومی برق </t>
  </si>
  <si>
    <t>کارگاه مکانیک عمومی</t>
  </si>
  <si>
    <t xml:space="preserve">ایمنی در برق </t>
  </si>
  <si>
    <t xml:space="preserve">طراحی روشنایی داخلی و خارجی </t>
  </si>
  <si>
    <t>آزمایشگاه اندازه گیری الکتریکی</t>
  </si>
  <si>
    <t>تربیت بدنی</t>
  </si>
  <si>
    <t>ترم دوم</t>
  </si>
  <si>
    <t>زبان خارجی</t>
  </si>
  <si>
    <t>ماشین های الکتریکی DC و آزمایشگاه</t>
  </si>
  <si>
    <t>تحلیل مدار های الکتریکی DC</t>
  </si>
  <si>
    <t>کاربرد نرم افزار های ترسیمی در برق</t>
  </si>
  <si>
    <t>هیدرولیک و نیوماتیک و آزمایشگاه</t>
  </si>
  <si>
    <t>اخلاق حرفه ای</t>
  </si>
  <si>
    <t>الکترونیک عمومی و آزمایشگاه</t>
  </si>
  <si>
    <t>طراحی و اجرای مدار های فرمان صنعتی</t>
  </si>
  <si>
    <t>کار آموزی 1</t>
  </si>
  <si>
    <t>اولین تابستان دوره</t>
  </si>
  <si>
    <t xml:space="preserve">  ترم سوم  </t>
  </si>
  <si>
    <t>اندیشه اسلامی 1</t>
  </si>
  <si>
    <t>ماشین های الکتریکی AC و آزمایشگاه</t>
  </si>
  <si>
    <t>تحلیل مدار های الکتریکی AC</t>
  </si>
  <si>
    <t>تجهیزات پست و نیروگاه</t>
  </si>
  <si>
    <t xml:space="preserve">کاربرد نرم افزار های تحلیلی در برق </t>
  </si>
  <si>
    <t>کنترل صنعتی و آزمایشگاه</t>
  </si>
  <si>
    <t>کاربرد میکرو کنترل ها و آزمایشگاه</t>
  </si>
  <si>
    <t xml:space="preserve">زبان فنی </t>
  </si>
  <si>
    <t>ماشين مخصوص وآزمايشگاه</t>
  </si>
  <si>
    <t>ترم چهارم</t>
  </si>
  <si>
    <t>دانش خانواده و جمعیت</t>
  </si>
  <si>
    <t>الکترونیک صنعتی و آزمایشگاه</t>
  </si>
  <si>
    <t>طراحی و اجرای تابلو های صنعتی LVوMV</t>
  </si>
  <si>
    <t>الکترومکانیک کاربردی</t>
  </si>
  <si>
    <t>متره برآورد و استاندارد های اجرایی</t>
  </si>
  <si>
    <t>کار آفرینی</t>
  </si>
  <si>
    <t>رله وحفاظت سيستمها وآزمايشگاه</t>
  </si>
  <si>
    <t>اجزاي سيستمهاي كنترل هوشمند</t>
  </si>
  <si>
    <t>بهره برداری نیروگاه</t>
  </si>
  <si>
    <t>کار آموزی 2</t>
  </si>
  <si>
    <t>دومین تابستان دوره</t>
  </si>
  <si>
    <t>جمع كل</t>
  </si>
  <si>
    <t>رییس اداره آموزش : محسن حیدر پور</t>
  </si>
  <si>
    <t>معاونت آموزش : مصطفی ربیعی</t>
  </si>
  <si>
    <t>يك‌شنبه از 10:00 تا13:00</t>
  </si>
  <si>
    <t>يك‌شنبه از 08:00 تا10:00</t>
  </si>
  <si>
    <t>يك‌شنبه از 16:00 تا17:00</t>
  </si>
  <si>
    <t>يك‌شنبه از 14:00 تا16:00</t>
  </si>
  <si>
    <t>سه‌شنبه از 10:00 تا12:00</t>
  </si>
  <si>
    <t>يك‌شنبه از 08:00 تا11:00</t>
  </si>
  <si>
    <t>سه‌شنبه از 08:00 تا12:00</t>
  </si>
  <si>
    <t>يك‌شنبه از 11:00 تا14:00</t>
  </si>
  <si>
    <t>سه‌شنبه از 12:00 تا16:00</t>
  </si>
  <si>
    <t>21212</t>
  </si>
  <si>
    <t>سه‌شنبه از 14:00 تا17:00</t>
  </si>
  <si>
    <t>21213</t>
  </si>
  <si>
    <t>21214</t>
  </si>
  <si>
    <t>سه‌شنبه از 11:00 تا14:00</t>
  </si>
  <si>
    <t>پنج‌شنبه از 08:00 تا11:00</t>
  </si>
  <si>
    <t>يك‌شنبه از 11:00 تا13:00</t>
  </si>
  <si>
    <t>يك‌شنبه از 13:00 تا16:00</t>
  </si>
  <si>
    <t>پنج‌شنبه از 11:00 تا14:00</t>
  </si>
  <si>
    <t>يك‌شنبه از 16:00 تا19:00</t>
  </si>
  <si>
    <t>21311</t>
  </si>
  <si>
    <t>سه‌شنبه از 16:00 تا19:00</t>
  </si>
  <si>
    <t>يك‌شنبه از 12:00 تا14:00</t>
  </si>
  <si>
    <t>سه‌شنبه از 12:00 تا15:00</t>
  </si>
  <si>
    <t>سه‌شنبه از 15:00 تا18:00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</si>
</sst>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sz val="11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2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1" applyFont="1"/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9" fillId="3" borderId="13" xfId="1" applyFont="1" applyFill="1" applyBorder="1" applyAlignment="1">
      <alignment horizontal="center"/>
    </xf>
    <xf numFmtId="0" fontId="9" fillId="3" borderId="12" xfId="1" applyFont="1" applyFill="1" applyBorder="1" applyAlignment="1">
      <alignment horizontal="center"/>
    </xf>
    <xf numFmtId="0" fontId="10" fillId="3" borderId="18" xfId="1" applyFont="1" applyFill="1" applyBorder="1" applyAlignment="1">
      <alignment horizontal="center"/>
    </xf>
    <xf numFmtId="0" fontId="9" fillId="3" borderId="17" xfId="1" applyFont="1" applyFill="1" applyBorder="1" applyAlignment="1">
      <alignment horizontal="center"/>
    </xf>
    <xf numFmtId="0" fontId="10" fillId="3" borderId="18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0" borderId="19" xfId="1" applyFont="1" applyBorder="1" applyAlignment="1">
      <alignment horizontal="center"/>
    </xf>
    <xf numFmtId="0" fontId="10" fillId="0" borderId="2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12" fillId="0" borderId="21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/>
    </xf>
    <xf numFmtId="0" fontId="10" fillId="0" borderId="26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2" fillId="4" borderId="18" xfId="1" applyFont="1" applyFill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/>
    </xf>
    <xf numFmtId="0" fontId="11" fillId="0" borderId="24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1" fillId="0" borderId="20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3" fillId="4" borderId="18" xfId="1" applyFont="1" applyFill="1" applyBorder="1" applyAlignment="1">
      <alignment vertical="center"/>
    </xf>
    <xf numFmtId="0" fontId="13" fillId="4" borderId="18" xfId="1" applyFont="1" applyFill="1" applyBorder="1" applyAlignment="1">
      <alignment horizontal="right" vertical="center" indent="1"/>
    </xf>
    <xf numFmtId="0" fontId="14" fillId="0" borderId="19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3" fillId="4" borderId="12" xfId="1" applyFont="1" applyFill="1" applyBorder="1" applyAlignment="1">
      <alignment horizontal="center" vertical="center"/>
    </xf>
    <xf numFmtId="0" fontId="13" fillId="0" borderId="0" xfId="1" applyFont="1"/>
    <xf numFmtId="0" fontId="16" fillId="0" borderId="30" xfId="1" applyFont="1" applyBorder="1" applyAlignment="1">
      <alignment horizontal="center"/>
    </xf>
    <xf numFmtId="0" fontId="16" fillId="0" borderId="31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2" fillId="5" borderId="18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28" xfId="1" applyFont="1" applyBorder="1"/>
    <xf numFmtId="0" fontId="11" fillId="0" borderId="0" xfId="1" applyFont="1" applyBorder="1" applyAlignment="1">
      <alignment horizontal="center" vertical="center"/>
    </xf>
    <xf numFmtId="0" fontId="17" fillId="0" borderId="0" xfId="1" applyFont="1"/>
    <xf numFmtId="0" fontId="11" fillId="0" borderId="2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8" xfId="1" applyFont="1" applyBorder="1"/>
    <xf numFmtId="0" fontId="18" fillId="0" borderId="0" xfId="1" applyFont="1"/>
    <xf numFmtId="0" fontId="6" fillId="0" borderId="4" xfId="1" applyFont="1" applyBorder="1"/>
    <xf numFmtId="0" fontId="6" fillId="0" borderId="4" xfId="1" applyFont="1" applyBorder="1" applyAlignment="1"/>
    <xf numFmtId="0" fontId="6" fillId="0" borderId="4" xfId="1" applyFont="1" applyBorder="1" applyAlignment="1">
      <alignment horizontal="center" vertical="center"/>
    </xf>
    <xf numFmtId="0" fontId="6" fillId="0" borderId="0" xfId="1" applyFont="1" applyBorder="1"/>
    <xf numFmtId="0" fontId="6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11" fillId="3" borderId="12" xfId="1" applyFont="1" applyFill="1" applyBorder="1" applyAlignment="1">
      <alignment horizontal="center" vertical="center" textRotation="180"/>
    </xf>
    <xf numFmtId="0" fontId="11" fillId="3" borderId="22" xfId="1" applyFont="1" applyFill="1" applyBorder="1" applyAlignment="1">
      <alignment horizontal="center" vertical="center" textRotation="180"/>
    </xf>
    <xf numFmtId="0" fontId="11" fillId="3" borderId="17" xfId="1" applyFont="1" applyFill="1" applyBorder="1" applyAlignment="1">
      <alignment horizontal="center" vertical="center" textRotation="180"/>
    </xf>
    <xf numFmtId="0" fontId="9" fillId="4" borderId="14" xfId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5" fillId="0" borderId="29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3" borderId="10" xfId="1" applyFont="1" applyFill="1" applyBorder="1" applyAlignment="1">
      <alignment horizontal="center"/>
    </xf>
    <xf numFmtId="0" fontId="7" fillId="3" borderId="15" xfId="1" applyFont="1" applyFill="1" applyBorder="1" applyAlignment="1">
      <alignment horizontal="center"/>
    </xf>
    <xf numFmtId="0" fontId="7" fillId="3" borderId="11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3" t="s">
        <v>1286</v>
      </c>
      <c r="B1" s="83"/>
      <c r="C1" s="83"/>
      <c r="D1" s="83"/>
      <c r="E1" s="83"/>
      <c r="F1" s="83"/>
      <c r="G1" s="83"/>
      <c r="H1" s="83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x14ac:dyDescent="0.2">
      <c r="A71" s="3" t="s">
        <v>1160</v>
      </c>
      <c r="B71" s="3" t="s">
        <v>482</v>
      </c>
      <c r="C71" s="3" t="s">
        <v>483</v>
      </c>
      <c r="D71" s="3" t="s">
        <v>18</v>
      </c>
      <c r="E71" s="3" t="s">
        <v>31</v>
      </c>
      <c r="F71" s="3" t="s">
        <v>441</v>
      </c>
      <c r="G71" s="111" t="s">
        <v>12</v>
      </c>
      <c r="H71" s="3" t="s">
        <v>14</v>
      </c>
    </row>
    <row r="72" spans="1:8" ht="42" x14ac:dyDescent="0.2">
      <c r="A72" s="3" t="s">
        <v>1151</v>
      </c>
      <c r="B72" s="3" t="s">
        <v>521</v>
      </c>
      <c r="C72" s="3" t="s">
        <v>522</v>
      </c>
      <c r="D72" s="3" t="s">
        <v>18</v>
      </c>
      <c r="E72" s="3" t="s">
        <v>523</v>
      </c>
      <c r="F72" s="3" t="s">
        <v>1351</v>
      </c>
      <c r="G72" s="111" t="s">
        <v>1153</v>
      </c>
      <c r="H72" s="3" t="s">
        <v>14</v>
      </c>
    </row>
    <row r="73" spans="1:8" x14ac:dyDescent="0.2">
      <c r="A73" s="3" t="s">
        <v>1158</v>
      </c>
      <c r="B73" s="3" t="s">
        <v>537</v>
      </c>
      <c r="C73" s="3" t="s">
        <v>1159</v>
      </c>
      <c r="D73" s="3" t="s">
        <v>18</v>
      </c>
      <c r="E73" s="3" t="s">
        <v>318</v>
      </c>
      <c r="F73" s="3" t="s">
        <v>998</v>
      </c>
      <c r="G73" s="111" t="s">
        <v>1053</v>
      </c>
      <c r="H73" s="3" t="s">
        <v>14</v>
      </c>
    </row>
    <row r="74" spans="1:8" x14ac:dyDescent="0.2">
      <c r="A74" s="3" t="s">
        <v>1154</v>
      </c>
      <c r="B74" s="3" t="s">
        <v>1155</v>
      </c>
      <c r="C74" s="3" t="s">
        <v>1156</v>
      </c>
      <c r="D74" s="3" t="s">
        <v>18</v>
      </c>
      <c r="E74" s="3" t="s">
        <v>543</v>
      </c>
      <c r="F74" s="3" t="s">
        <v>1352</v>
      </c>
      <c r="G74" s="111" t="s">
        <v>1053</v>
      </c>
      <c r="H74" s="3" t="s">
        <v>14</v>
      </c>
    </row>
    <row r="75" spans="1:8" x14ac:dyDescent="0.2">
      <c r="A75" s="3" t="s">
        <v>1157</v>
      </c>
      <c r="B75" s="3" t="s">
        <v>1139</v>
      </c>
      <c r="C75" s="3" t="s">
        <v>1140</v>
      </c>
      <c r="D75" s="3" t="s">
        <v>56</v>
      </c>
      <c r="E75" s="3" t="s">
        <v>1141</v>
      </c>
      <c r="F75" s="3" t="s">
        <v>147</v>
      </c>
      <c r="G75" s="111" t="s">
        <v>1053</v>
      </c>
      <c r="H75" s="3" t="s">
        <v>14</v>
      </c>
    </row>
    <row r="76" spans="1:8" x14ac:dyDescent="0.2">
      <c r="A76" s="3" t="s">
        <v>1144</v>
      </c>
      <c r="B76" s="3" t="s">
        <v>1145</v>
      </c>
      <c r="C76" s="3" t="s">
        <v>1146</v>
      </c>
      <c r="D76" s="3" t="s">
        <v>18</v>
      </c>
      <c r="E76" s="3" t="s">
        <v>453</v>
      </c>
      <c r="F76" s="3" t="s">
        <v>1353</v>
      </c>
      <c r="G76" s="111" t="s">
        <v>1053</v>
      </c>
      <c r="H76" s="3" t="s">
        <v>14</v>
      </c>
    </row>
    <row r="77" spans="1:8" x14ac:dyDescent="0.2">
      <c r="A77" s="3" t="s">
        <v>1148</v>
      </c>
      <c r="B77" s="3" t="s">
        <v>1149</v>
      </c>
      <c r="C77" s="3" t="s">
        <v>1150</v>
      </c>
      <c r="D77" s="3" t="s">
        <v>18</v>
      </c>
      <c r="E77" s="3" t="s">
        <v>453</v>
      </c>
      <c r="F77" s="3" t="s">
        <v>1354</v>
      </c>
      <c r="G77" s="111" t="s">
        <v>1053</v>
      </c>
      <c r="H77" s="3" t="s">
        <v>14</v>
      </c>
    </row>
    <row r="78" spans="1:8" x14ac:dyDescent="0.2">
      <c r="A78" s="3" t="s">
        <v>1143</v>
      </c>
      <c r="B78" s="3" t="s">
        <v>1136</v>
      </c>
      <c r="C78" s="3" t="s">
        <v>1137</v>
      </c>
      <c r="D78" s="3" t="s">
        <v>56</v>
      </c>
      <c r="E78" s="3" t="s">
        <v>978</v>
      </c>
      <c r="F78" s="3" t="s">
        <v>263</v>
      </c>
      <c r="G78" s="111" t="s">
        <v>1053</v>
      </c>
      <c r="H78" s="3" t="s">
        <v>14</v>
      </c>
    </row>
    <row r="79" spans="1:8" x14ac:dyDescent="0.2">
      <c r="A79" s="3" t="s">
        <v>1142</v>
      </c>
      <c r="B79" s="3" t="s">
        <v>121</v>
      </c>
      <c r="C79" s="3" t="s">
        <v>122</v>
      </c>
      <c r="D79" s="3" t="s">
        <v>9</v>
      </c>
      <c r="E79" s="3" t="s">
        <v>54</v>
      </c>
      <c r="F79" s="3" t="s">
        <v>1355</v>
      </c>
      <c r="G79" s="111" t="s">
        <v>12</v>
      </c>
      <c r="H79" s="3" t="s">
        <v>14</v>
      </c>
    </row>
    <row r="80" spans="1:8" x14ac:dyDescent="0.2">
      <c r="A80" s="3" t="s">
        <v>1138</v>
      </c>
      <c r="B80" s="3" t="s">
        <v>1139</v>
      </c>
      <c r="C80" s="3" t="s">
        <v>1140</v>
      </c>
      <c r="D80" s="3" t="s">
        <v>56</v>
      </c>
      <c r="E80" s="3" t="s">
        <v>1141</v>
      </c>
      <c r="F80" s="3" t="s">
        <v>103</v>
      </c>
      <c r="G80" s="111" t="s">
        <v>1053</v>
      </c>
      <c r="H80" s="3" t="s">
        <v>14</v>
      </c>
    </row>
    <row r="81" spans="1:8" x14ac:dyDescent="0.2">
      <c r="A81" s="3" t="s">
        <v>1135</v>
      </c>
      <c r="B81" s="3" t="s">
        <v>1136</v>
      </c>
      <c r="C81" s="3" t="s">
        <v>1137</v>
      </c>
      <c r="D81" s="3" t="s">
        <v>56</v>
      </c>
      <c r="E81" s="3" t="s">
        <v>978</v>
      </c>
      <c r="F81" s="3" t="s">
        <v>127</v>
      </c>
      <c r="G81" s="111" t="s">
        <v>1053</v>
      </c>
      <c r="H81" s="3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21101"/>
        <filter val="21102"/>
        <filter val="21103"/>
        <filter val="21104"/>
        <filter val="21105"/>
        <filter val="21106"/>
        <filter val="21107"/>
        <filter val="21108"/>
        <filter val="21109"/>
        <filter val="21110"/>
        <filter val="21111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22"/>
  <sheetViews>
    <sheetView rightToLeft="1" zoomScale="85" zoomScaleNormal="85" workbookViewId="0">
      <pane ySplit="2" topLeftCell="A82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3" t="s">
        <v>1287</v>
      </c>
      <c r="B1" s="83"/>
      <c r="C1" s="83"/>
      <c r="D1" s="83"/>
      <c r="E1" s="83"/>
      <c r="F1" s="83"/>
      <c r="G1" s="83"/>
      <c r="H1" s="83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x14ac:dyDescent="0.2">
      <c r="A82" s="3" t="s">
        <v>1134</v>
      </c>
      <c r="B82" s="3" t="s">
        <v>362</v>
      </c>
      <c r="C82" s="3" t="s">
        <v>363</v>
      </c>
      <c r="D82" s="3" t="s">
        <v>9</v>
      </c>
      <c r="E82" s="3" t="s">
        <v>170</v>
      </c>
      <c r="F82" s="3" t="s">
        <v>461</v>
      </c>
      <c r="G82" s="111" t="s">
        <v>1053</v>
      </c>
      <c r="H82" s="3" t="s">
        <v>14</v>
      </c>
    </row>
    <row r="83" spans="1:8" x14ac:dyDescent="0.2">
      <c r="A83" s="3" t="s">
        <v>1106</v>
      </c>
      <c r="B83" s="3" t="s">
        <v>1107</v>
      </c>
      <c r="C83" s="3" t="s">
        <v>1108</v>
      </c>
      <c r="D83" s="3" t="s">
        <v>119</v>
      </c>
      <c r="E83" s="3" t="s">
        <v>983</v>
      </c>
      <c r="F83" s="3" t="s">
        <v>1109</v>
      </c>
      <c r="G83" s="111" t="s">
        <v>1053</v>
      </c>
      <c r="H83" s="3" t="s">
        <v>14</v>
      </c>
    </row>
    <row r="84" spans="1:8" x14ac:dyDescent="0.2">
      <c r="A84" s="3" t="s">
        <v>1115</v>
      </c>
      <c r="B84" s="3" t="s">
        <v>1116</v>
      </c>
      <c r="C84" s="3" t="s">
        <v>1117</v>
      </c>
      <c r="D84" s="3" t="s">
        <v>142</v>
      </c>
      <c r="E84" s="3" t="s">
        <v>1118</v>
      </c>
      <c r="F84" s="3" t="s">
        <v>465</v>
      </c>
      <c r="G84" s="111" t="s">
        <v>1053</v>
      </c>
      <c r="H84" s="3" t="s">
        <v>14</v>
      </c>
    </row>
    <row r="85" spans="1:8" x14ac:dyDescent="0.2">
      <c r="A85" s="3" t="s">
        <v>1130</v>
      </c>
      <c r="B85" s="3" t="s">
        <v>1127</v>
      </c>
      <c r="C85" s="3" t="s">
        <v>1128</v>
      </c>
      <c r="D85" s="3" t="s">
        <v>119</v>
      </c>
      <c r="E85" s="3" t="s">
        <v>1129</v>
      </c>
      <c r="F85" s="3" t="s">
        <v>1356</v>
      </c>
      <c r="G85" s="111" t="s">
        <v>1053</v>
      </c>
      <c r="H85" s="3" t="s">
        <v>14</v>
      </c>
    </row>
    <row r="86" spans="1:8" x14ac:dyDescent="0.2">
      <c r="A86" s="3" t="s">
        <v>1133</v>
      </c>
      <c r="B86" s="3" t="s">
        <v>87</v>
      </c>
      <c r="C86" s="3" t="s">
        <v>1132</v>
      </c>
      <c r="D86" s="3" t="s">
        <v>119</v>
      </c>
      <c r="E86" s="3" t="s">
        <v>356</v>
      </c>
      <c r="F86" s="3" t="s">
        <v>339</v>
      </c>
      <c r="G86" s="111" t="s">
        <v>1053</v>
      </c>
      <c r="H86" s="3" t="s">
        <v>14</v>
      </c>
    </row>
    <row r="87" spans="1:8" x14ac:dyDescent="0.2">
      <c r="A87" s="3" t="s">
        <v>1119</v>
      </c>
      <c r="B87" s="3" t="s">
        <v>329</v>
      </c>
      <c r="C87" s="3" t="s">
        <v>330</v>
      </c>
      <c r="D87" s="3" t="s">
        <v>132</v>
      </c>
      <c r="E87" s="3" t="s">
        <v>1052</v>
      </c>
      <c r="F87" s="3" t="s">
        <v>1354</v>
      </c>
      <c r="G87" s="111" t="s">
        <v>1053</v>
      </c>
      <c r="H87" s="3" t="s">
        <v>14</v>
      </c>
    </row>
    <row r="88" spans="1:8" x14ac:dyDescent="0.2">
      <c r="A88" s="3" t="s">
        <v>1110</v>
      </c>
      <c r="B88" s="3" t="s">
        <v>1111</v>
      </c>
      <c r="C88" s="3" t="s">
        <v>1112</v>
      </c>
      <c r="D88" s="3" t="s">
        <v>142</v>
      </c>
      <c r="E88" s="3" t="s">
        <v>1113</v>
      </c>
      <c r="F88" s="3" t="s">
        <v>1114</v>
      </c>
      <c r="G88" s="111" t="s">
        <v>1053</v>
      </c>
      <c r="H88" s="3" t="s">
        <v>14</v>
      </c>
    </row>
    <row r="89" spans="1:8" x14ac:dyDescent="0.2">
      <c r="A89" s="3" t="s">
        <v>1125</v>
      </c>
      <c r="B89" s="3" t="s">
        <v>1121</v>
      </c>
      <c r="C89" s="3" t="s">
        <v>1122</v>
      </c>
      <c r="D89" s="3" t="s">
        <v>119</v>
      </c>
      <c r="E89" s="3" t="s">
        <v>1123</v>
      </c>
      <c r="F89" s="3" t="s">
        <v>1357</v>
      </c>
      <c r="G89" s="111" t="s">
        <v>1053</v>
      </c>
      <c r="H89" s="3" t="s">
        <v>14</v>
      </c>
    </row>
    <row r="90" spans="1:8" x14ac:dyDescent="0.2">
      <c r="A90" s="3" t="s">
        <v>1131</v>
      </c>
      <c r="B90" s="3" t="s">
        <v>87</v>
      </c>
      <c r="C90" s="3" t="s">
        <v>1132</v>
      </c>
      <c r="D90" s="3" t="s">
        <v>119</v>
      </c>
      <c r="E90" s="3" t="s">
        <v>356</v>
      </c>
      <c r="F90" s="3" t="s">
        <v>185</v>
      </c>
      <c r="G90" s="111" t="s">
        <v>1053</v>
      </c>
      <c r="H90" s="3" t="s">
        <v>14</v>
      </c>
    </row>
    <row r="91" spans="1:8" x14ac:dyDescent="0.2">
      <c r="A91" s="3" t="s">
        <v>1126</v>
      </c>
      <c r="B91" s="3" t="s">
        <v>1127</v>
      </c>
      <c r="C91" s="3" t="s">
        <v>1128</v>
      </c>
      <c r="D91" s="3" t="s">
        <v>119</v>
      </c>
      <c r="E91" s="3" t="s">
        <v>1129</v>
      </c>
      <c r="F91" s="3" t="s">
        <v>1358</v>
      </c>
      <c r="G91" s="111" t="s">
        <v>1053</v>
      </c>
      <c r="H91" s="3" t="s">
        <v>14</v>
      </c>
    </row>
    <row r="92" spans="1:8" x14ac:dyDescent="0.2">
      <c r="A92" s="3" t="s">
        <v>1120</v>
      </c>
      <c r="B92" s="3" t="s">
        <v>1121</v>
      </c>
      <c r="C92" s="3" t="s">
        <v>1122</v>
      </c>
      <c r="D92" s="3" t="s">
        <v>119</v>
      </c>
      <c r="E92" s="3" t="s">
        <v>1123</v>
      </c>
      <c r="F92" s="3" t="s">
        <v>1359</v>
      </c>
      <c r="G92" s="111" t="s">
        <v>1053</v>
      </c>
      <c r="H92" s="3" t="s">
        <v>14</v>
      </c>
    </row>
    <row r="93" spans="1:8" hidden="1" x14ac:dyDescent="0.2">
      <c r="A93" s="3" t="s">
        <v>1360</v>
      </c>
      <c r="B93" s="3" t="s">
        <v>1107</v>
      </c>
      <c r="C93" s="3" t="s">
        <v>1108</v>
      </c>
      <c r="D93" s="3" t="s">
        <v>119</v>
      </c>
      <c r="E93" s="3" t="s">
        <v>983</v>
      </c>
      <c r="F93" s="3" t="s">
        <v>1361</v>
      </c>
      <c r="G93" s="111" t="s">
        <v>1053</v>
      </c>
      <c r="H93" s="3" t="s">
        <v>14</v>
      </c>
    </row>
    <row r="94" spans="1:8" hidden="1" x14ac:dyDescent="0.2">
      <c r="A94" s="3" t="s">
        <v>1362</v>
      </c>
      <c r="B94" s="3" t="s">
        <v>1116</v>
      </c>
      <c r="C94" s="3" t="s">
        <v>1117</v>
      </c>
      <c r="D94" s="3" t="s">
        <v>142</v>
      </c>
      <c r="E94" s="3" t="s">
        <v>1118</v>
      </c>
      <c r="F94" s="3" t="s">
        <v>32</v>
      </c>
      <c r="G94" s="111" t="s">
        <v>1053</v>
      </c>
      <c r="H94" s="3" t="s">
        <v>14</v>
      </c>
    </row>
    <row r="95" spans="1:8" hidden="1" x14ac:dyDescent="0.2">
      <c r="A95" s="3" t="s">
        <v>1363</v>
      </c>
      <c r="B95" s="3" t="s">
        <v>1111</v>
      </c>
      <c r="C95" s="3" t="s">
        <v>1112</v>
      </c>
      <c r="D95" s="3" t="s">
        <v>142</v>
      </c>
      <c r="E95" s="3" t="s">
        <v>1052</v>
      </c>
      <c r="F95" s="3" t="s">
        <v>1364</v>
      </c>
      <c r="G95" s="111" t="s">
        <v>1053</v>
      </c>
      <c r="H95" s="3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  <row r="420" spans="1:8" x14ac:dyDescent="0.2">
      <c r="A420" s="3" t="s">
        <v>1360</v>
      </c>
      <c r="B420" s="3" t="s">
        <v>1107</v>
      </c>
      <c r="C420" s="3" t="s">
        <v>1108</v>
      </c>
      <c r="D420" s="3" t="s">
        <v>119</v>
      </c>
      <c r="E420" s="3" t="s">
        <v>983</v>
      </c>
      <c r="F420" s="3" t="s">
        <v>1361</v>
      </c>
      <c r="G420" s="111" t="s">
        <v>1053</v>
      </c>
      <c r="H420" s="3" t="s">
        <v>14</v>
      </c>
    </row>
    <row r="421" spans="1:8" x14ac:dyDescent="0.2">
      <c r="A421" s="3" t="s">
        <v>1362</v>
      </c>
      <c r="B421" s="3" t="s">
        <v>1116</v>
      </c>
      <c r="C421" s="3" t="s">
        <v>1117</v>
      </c>
      <c r="D421" s="3" t="s">
        <v>142</v>
      </c>
      <c r="E421" s="3" t="s">
        <v>1118</v>
      </c>
      <c r="F421" s="3" t="s">
        <v>32</v>
      </c>
      <c r="G421" s="111" t="s">
        <v>1053</v>
      </c>
      <c r="H421" s="3" t="s">
        <v>14</v>
      </c>
    </row>
    <row r="422" spans="1:8" x14ac:dyDescent="0.2">
      <c r="A422" s="3" t="s">
        <v>1363</v>
      </c>
      <c r="B422" s="3" t="s">
        <v>1111</v>
      </c>
      <c r="C422" s="3" t="s">
        <v>1112</v>
      </c>
      <c r="D422" s="3" t="s">
        <v>142</v>
      </c>
      <c r="E422" s="3" t="s">
        <v>1052</v>
      </c>
      <c r="F422" s="3" t="s">
        <v>1364</v>
      </c>
      <c r="G422" s="111" t="s">
        <v>1053</v>
      </c>
      <c r="H422" s="3" t="s">
        <v>14</v>
      </c>
    </row>
  </sheetData>
  <autoFilter ref="A2:H419">
    <filterColumn colId="0">
      <filters>
        <filter val="21201"/>
        <filter val="21202"/>
        <filter val="21203"/>
        <filter val="21204"/>
        <filter val="21205"/>
        <filter val="21206"/>
        <filter val="21207"/>
        <filter val="21208"/>
        <filter val="21209"/>
        <filter val="21210"/>
        <filter val="21211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20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3" t="s">
        <v>1288</v>
      </c>
      <c r="B1" s="83"/>
      <c r="C1" s="83"/>
      <c r="D1" s="83"/>
      <c r="E1" s="83"/>
      <c r="F1" s="83"/>
      <c r="G1" s="83"/>
      <c r="H1" s="83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x14ac:dyDescent="0.2">
      <c r="A93" s="3" t="s">
        <v>1099</v>
      </c>
      <c r="B93" s="3" t="s">
        <v>341</v>
      </c>
      <c r="C93" s="3" t="s">
        <v>342</v>
      </c>
      <c r="D93" s="3" t="s">
        <v>9</v>
      </c>
      <c r="E93" s="3" t="s">
        <v>26</v>
      </c>
      <c r="F93" s="3" t="s">
        <v>630</v>
      </c>
      <c r="G93" s="111" t="s">
        <v>12</v>
      </c>
      <c r="H93" s="3" t="s">
        <v>14</v>
      </c>
    </row>
    <row r="94" spans="1:8" x14ac:dyDescent="0.2">
      <c r="A94" s="3" t="s">
        <v>1081</v>
      </c>
      <c r="B94" s="3" t="s">
        <v>1082</v>
      </c>
      <c r="C94" s="3" t="s">
        <v>1083</v>
      </c>
      <c r="D94" s="3" t="s">
        <v>9</v>
      </c>
      <c r="E94" s="3" t="s">
        <v>1080</v>
      </c>
      <c r="F94" s="3" t="s">
        <v>1365</v>
      </c>
      <c r="G94" s="111" t="s">
        <v>1053</v>
      </c>
      <c r="H94" s="3" t="s">
        <v>14</v>
      </c>
    </row>
    <row r="95" spans="1:8" x14ac:dyDescent="0.2">
      <c r="A95" s="3" t="s">
        <v>1096</v>
      </c>
      <c r="B95" s="3" t="s">
        <v>1097</v>
      </c>
      <c r="C95" s="3" t="s">
        <v>1098</v>
      </c>
      <c r="D95" s="3" t="s">
        <v>9</v>
      </c>
      <c r="E95" s="3" t="s">
        <v>990</v>
      </c>
      <c r="F95" s="3" t="s">
        <v>1366</v>
      </c>
      <c r="G95" s="111" t="s">
        <v>1053</v>
      </c>
      <c r="H95" s="3" t="s">
        <v>14</v>
      </c>
    </row>
    <row r="96" spans="1:8" x14ac:dyDescent="0.2">
      <c r="A96" s="3" t="s">
        <v>1092</v>
      </c>
      <c r="B96" s="3" t="s">
        <v>1093</v>
      </c>
      <c r="C96" s="3" t="s">
        <v>1094</v>
      </c>
      <c r="D96" s="3" t="s">
        <v>142</v>
      </c>
      <c r="E96" s="3" t="s">
        <v>1062</v>
      </c>
      <c r="F96" s="3" t="s">
        <v>1367</v>
      </c>
      <c r="G96" s="111" t="s">
        <v>1053</v>
      </c>
      <c r="H96" s="3" t="s">
        <v>14</v>
      </c>
    </row>
    <row r="97" spans="1:8" x14ac:dyDescent="0.2">
      <c r="A97" s="3" t="s">
        <v>1100</v>
      </c>
      <c r="B97" s="3" t="s">
        <v>1090</v>
      </c>
      <c r="C97" s="3" t="s">
        <v>1091</v>
      </c>
      <c r="D97" s="3" t="s">
        <v>9</v>
      </c>
      <c r="E97" s="3" t="s">
        <v>1052</v>
      </c>
      <c r="F97" s="3" t="s">
        <v>1101</v>
      </c>
      <c r="G97" s="111" t="s">
        <v>1053</v>
      </c>
      <c r="H97" s="3" t="s">
        <v>14</v>
      </c>
    </row>
    <row r="98" spans="1:8" x14ac:dyDescent="0.2">
      <c r="A98" s="3" t="s">
        <v>1102</v>
      </c>
      <c r="B98" s="3" t="s">
        <v>1103</v>
      </c>
      <c r="C98" s="3" t="s">
        <v>1104</v>
      </c>
      <c r="D98" s="3" t="s">
        <v>9</v>
      </c>
      <c r="E98" s="3" t="s">
        <v>1052</v>
      </c>
      <c r="F98" s="3" t="s">
        <v>1105</v>
      </c>
      <c r="G98" s="111" t="s">
        <v>1053</v>
      </c>
      <c r="H98" s="3" t="s">
        <v>14</v>
      </c>
    </row>
    <row r="99" spans="1:8" x14ac:dyDescent="0.2">
      <c r="A99" s="3" t="s">
        <v>1086</v>
      </c>
      <c r="B99" s="3" t="s">
        <v>1087</v>
      </c>
      <c r="C99" s="3" t="s">
        <v>1088</v>
      </c>
      <c r="D99" s="3" t="s">
        <v>9</v>
      </c>
      <c r="E99" s="3" t="s">
        <v>930</v>
      </c>
      <c r="F99" s="3" t="s">
        <v>263</v>
      </c>
      <c r="G99" s="111" t="s">
        <v>1053</v>
      </c>
      <c r="H99" s="3" t="s">
        <v>14</v>
      </c>
    </row>
    <row r="100" spans="1:8" x14ac:dyDescent="0.2">
      <c r="A100" s="3" t="s">
        <v>1084</v>
      </c>
      <c r="B100" s="3" t="s">
        <v>277</v>
      </c>
      <c r="C100" s="3" t="s">
        <v>1085</v>
      </c>
      <c r="D100" s="3" t="s">
        <v>9</v>
      </c>
      <c r="E100" s="3" t="s">
        <v>40</v>
      </c>
      <c r="F100" s="3" t="s">
        <v>27</v>
      </c>
      <c r="G100" s="111" t="s">
        <v>1053</v>
      </c>
      <c r="H100" s="3" t="s">
        <v>14</v>
      </c>
    </row>
    <row r="101" spans="1:8" x14ac:dyDescent="0.2">
      <c r="A101" s="3" t="s">
        <v>1077</v>
      </c>
      <c r="B101" s="3" t="s">
        <v>1078</v>
      </c>
      <c r="C101" s="3" t="s">
        <v>1079</v>
      </c>
      <c r="D101" s="3" t="s">
        <v>9</v>
      </c>
      <c r="E101" s="3" t="s">
        <v>1080</v>
      </c>
      <c r="F101" s="3" t="s">
        <v>1368</v>
      </c>
      <c r="G101" s="111" t="s">
        <v>1053</v>
      </c>
      <c r="H101" s="3" t="s">
        <v>14</v>
      </c>
    </row>
    <row r="102" spans="1:8" x14ac:dyDescent="0.2">
      <c r="A102" s="3" t="s">
        <v>1089</v>
      </c>
      <c r="B102" s="3" t="s">
        <v>1090</v>
      </c>
      <c r="C102" s="3" t="s">
        <v>1091</v>
      </c>
      <c r="D102" s="3" t="s">
        <v>64</v>
      </c>
      <c r="E102" s="3" t="s">
        <v>1052</v>
      </c>
      <c r="F102" s="3" t="s">
        <v>1369</v>
      </c>
      <c r="G102" s="111" t="s">
        <v>1053</v>
      </c>
      <c r="H102" s="3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  <row r="420" spans="1:8" x14ac:dyDescent="0.2">
      <c r="A420" s="3" t="s">
        <v>1370</v>
      </c>
      <c r="B420" s="3" t="s">
        <v>1093</v>
      </c>
      <c r="C420" s="3" t="s">
        <v>1094</v>
      </c>
      <c r="D420" s="3" t="s">
        <v>142</v>
      </c>
      <c r="E420" s="3" t="s">
        <v>1062</v>
      </c>
      <c r="F420" s="3" t="s">
        <v>1371</v>
      </c>
      <c r="G420" s="111" t="s">
        <v>1053</v>
      </c>
      <c r="H420" s="3" t="s">
        <v>14</v>
      </c>
    </row>
  </sheetData>
  <autoFilter ref="A2:H419">
    <filterColumn colId="0">
      <filters>
        <filter val="21301"/>
        <filter val="21302"/>
        <filter val="21303"/>
        <filter val="21304"/>
        <filter val="21305"/>
        <filter val="21306"/>
        <filter val="21307"/>
        <filter val="21308"/>
        <filter val="21309"/>
        <filter val="21310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3" t="s">
        <v>1289</v>
      </c>
      <c r="B1" s="83"/>
      <c r="C1" s="83"/>
      <c r="D1" s="83"/>
      <c r="E1" s="83"/>
      <c r="F1" s="83"/>
      <c r="G1" s="83"/>
      <c r="H1" s="83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x14ac:dyDescent="0.2">
      <c r="A103" s="3" t="s">
        <v>1064</v>
      </c>
      <c r="B103" s="3" t="s">
        <v>281</v>
      </c>
      <c r="C103" s="3" t="s">
        <v>282</v>
      </c>
      <c r="D103" s="3" t="s">
        <v>9</v>
      </c>
      <c r="E103" s="3" t="s">
        <v>26</v>
      </c>
      <c r="F103" s="3" t="s">
        <v>1372</v>
      </c>
      <c r="G103" s="111" t="s">
        <v>12</v>
      </c>
      <c r="H103" s="3" t="s">
        <v>14</v>
      </c>
    </row>
    <row r="104" spans="1:8" x14ac:dyDescent="0.2">
      <c r="A104" s="3" t="s">
        <v>1065</v>
      </c>
      <c r="B104" s="3" t="s">
        <v>1066</v>
      </c>
      <c r="C104" s="3" t="s">
        <v>1067</v>
      </c>
      <c r="D104" s="3" t="s">
        <v>9</v>
      </c>
      <c r="E104" s="3" t="s">
        <v>36</v>
      </c>
      <c r="F104" s="3" t="s">
        <v>998</v>
      </c>
      <c r="G104" s="111" t="s">
        <v>1053</v>
      </c>
      <c r="H104" s="3" t="s">
        <v>14</v>
      </c>
    </row>
    <row r="105" spans="1:8" x14ac:dyDescent="0.2">
      <c r="A105" s="3" t="s">
        <v>1068</v>
      </c>
      <c r="B105" s="3" t="s">
        <v>1069</v>
      </c>
      <c r="C105" s="3" t="s">
        <v>1070</v>
      </c>
      <c r="D105" s="3" t="s">
        <v>9</v>
      </c>
      <c r="E105" s="3" t="s">
        <v>36</v>
      </c>
      <c r="F105" s="3" t="s">
        <v>108</v>
      </c>
      <c r="G105" s="111" t="s">
        <v>1053</v>
      </c>
      <c r="H105" s="3" t="s">
        <v>14</v>
      </c>
    </row>
    <row r="106" spans="1:8" x14ac:dyDescent="0.2">
      <c r="A106" s="3" t="s">
        <v>1074</v>
      </c>
      <c r="B106" s="3" t="s">
        <v>1075</v>
      </c>
      <c r="C106" s="3" t="s">
        <v>1076</v>
      </c>
      <c r="D106" s="3" t="s">
        <v>9</v>
      </c>
      <c r="E106" s="3" t="s">
        <v>356</v>
      </c>
      <c r="F106" s="3" t="s">
        <v>441</v>
      </c>
      <c r="G106" s="111" t="s">
        <v>1053</v>
      </c>
      <c r="H106" s="3" t="s">
        <v>14</v>
      </c>
    </row>
    <row r="107" spans="1:8" x14ac:dyDescent="0.2">
      <c r="A107" s="3" t="s">
        <v>1071</v>
      </c>
      <c r="B107" s="3" t="s">
        <v>1072</v>
      </c>
      <c r="C107" s="3" t="s">
        <v>1073</v>
      </c>
      <c r="D107" s="3" t="s">
        <v>9</v>
      </c>
      <c r="E107" s="3" t="s">
        <v>422</v>
      </c>
      <c r="F107" s="3" t="s">
        <v>1356</v>
      </c>
      <c r="G107" s="111" t="s">
        <v>1053</v>
      </c>
      <c r="H107" s="3" t="s">
        <v>14</v>
      </c>
    </row>
    <row r="108" spans="1:8" x14ac:dyDescent="0.2">
      <c r="A108" s="3" t="s">
        <v>1058</v>
      </c>
      <c r="B108" s="3" t="s">
        <v>285</v>
      </c>
      <c r="C108" s="3" t="s">
        <v>286</v>
      </c>
      <c r="D108" s="3" t="s">
        <v>9</v>
      </c>
      <c r="E108" s="3" t="s">
        <v>476</v>
      </c>
      <c r="F108" s="3" t="s">
        <v>1357</v>
      </c>
      <c r="G108" s="111" t="s">
        <v>1053</v>
      </c>
      <c r="H108" s="3" t="s">
        <v>14</v>
      </c>
    </row>
    <row r="109" spans="1:8" x14ac:dyDescent="0.2">
      <c r="A109" s="3" t="s">
        <v>1059</v>
      </c>
      <c r="B109" s="3" t="s">
        <v>1060</v>
      </c>
      <c r="C109" s="3" t="s">
        <v>1061</v>
      </c>
      <c r="D109" s="3" t="s">
        <v>9</v>
      </c>
      <c r="E109" s="3" t="s">
        <v>1062</v>
      </c>
      <c r="F109" s="3" t="s">
        <v>1369</v>
      </c>
      <c r="G109" s="111" t="s">
        <v>1053</v>
      </c>
      <c r="H109" s="3" t="s">
        <v>14</v>
      </c>
    </row>
    <row r="110" spans="1:8" x14ac:dyDescent="0.2">
      <c r="A110" s="3" t="s">
        <v>1054</v>
      </c>
      <c r="B110" s="3" t="s">
        <v>1055</v>
      </c>
      <c r="C110" s="3" t="s">
        <v>1056</v>
      </c>
      <c r="D110" s="3" t="s">
        <v>9</v>
      </c>
      <c r="E110" s="3" t="s">
        <v>962</v>
      </c>
      <c r="F110" s="3" t="s">
        <v>1373</v>
      </c>
      <c r="G110" s="111" t="s">
        <v>1053</v>
      </c>
      <c r="H110" s="3" t="s">
        <v>14</v>
      </c>
    </row>
    <row r="111" spans="1:8" x14ac:dyDescent="0.2">
      <c r="A111" s="3" t="s">
        <v>1049</v>
      </c>
      <c r="B111" s="3" t="s">
        <v>1050</v>
      </c>
      <c r="C111" s="3" t="s">
        <v>1051</v>
      </c>
      <c r="D111" s="3" t="s">
        <v>9</v>
      </c>
      <c r="E111" s="3" t="s">
        <v>1052</v>
      </c>
      <c r="F111" s="3" t="s">
        <v>1374</v>
      </c>
      <c r="G111" s="111" t="s">
        <v>1053</v>
      </c>
      <c r="H111" s="3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21401"/>
        <filter val="21402"/>
        <filter val="21403"/>
        <filter val="21404"/>
        <filter val="21405"/>
        <filter val="21406"/>
        <filter val="21407"/>
        <filter val="21408"/>
        <filter val="214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5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7" customWidth="1"/>
    <col min="2" max="2" width="4.875" style="7" customWidth="1"/>
    <col min="3" max="3" width="8.125" style="80" customWidth="1"/>
    <col min="4" max="4" width="6.75" style="7" hidden="1" customWidth="1"/>
    <col min="5" max="5" width="20.75" style="7" customWidth="1"/>
    <col min="6" max="6" width="3.875" style="7" hidden="1" customWidth="1"/>
    <col min="7" max="7" width="4.875" style="7" customWidth="1"/>
    <col min="8" max="9" width="5" style="44" customWidth="1"/>
    <col min="10" max="10" width="4.375" style="44" customWidth="1"/>
    <col min="11" max="11" width="14.25" style="7" customWidth="1"/>
    <col min="12" max="12" width="10" style="77" customWidth="1"/>
    <col min="13" max="13" width="5" style="7" customWidth="1"/>
    <col min="14" max="16384" width="8" style="7"/>
  </cols>
  <sheetData>
    <row r="1" spans="2:40" ht="15.75" customHeight="1" x14ac:dyDescent="0.4">
      <c r="B1" s="95" t="s">
        <v>1290</v>
      </c>
      <c r="C1" s="96"/>
      <c r="D1" s="96"/>
      <c r="E1" s="96"/>
      <c r="F1" s="96"/>
      <c r="G1" s="96"/>
      <c r="H1" s="96"/>
      <c r="I1" s="96"/>
      <c r="J1" s="96"/>
      <c r="K1" s="96"/>
      <c r="L1" s="97"/>
    </row>
    <row r="2" spans="2:40" ht="3.6" customHeight="1" thickBot="1" x14ac:dyDescent="0.45">
      <c r="B2" s="98"/>
      <c r="C2" s="99"/>
      <c r="D2" s="99"/>
      <c r="E2" s="99"/>
      <c r="F2" s="99"/>
      <c r="G2" s="99"/>
      <c r="H2" s="99"/>
      <c r="I2" s="99"/>
      <c r="J2" s="99"/>
      <c r="K2" s="99"/>
      <c r="L2" s="100"/>
    </row>
    <row r="3" spans="2:40" ht="81.599999999999994" hidden="1" customHeight="1" thickBot="1" x14ac:dyDescent="0.45">
      <c r="B3" s="8"/>
      <c r="C3" s="9"/>
      <c r="D3" s="9"/>
      <c r="E3" s="9"/>
      <c r="F3" s="9"/>
      <c r="G3" s="9"/>
      <c r="H3" s="10"/>
      <c r="I3" s="10"/>
      <c r="J3" s="10"/>
      <c r="K3" s="9"/>
      <c r="L3" s="9"/>
    </row>
    <row r="4" spans="2:40" ht="16.5" customHeight="1" thickBot="1" x14ac:dyDescent="0.45">
      <c r="B4" s="101" t="s">
        <v>1291</v>
      </c>
      <c r="C4" s="103" t="s">
        <v>1292</v>
      </c>
      <c r="D4" s="105" t="s">
        <v>1293</v>
      </c>
      <c r="E4" s="107" t="s">
        <v>1294</v>
      </c>
      <c r="F4" s="11" t="s">
        <v>1295</v>
      </c>
      <c r="G4" s="12" t="s">
        <v>1296</v>
      </c>
      <c r="H4" s="109" t="s">
        <v>1297</v>
      </c>
      <c r="I4" s="110"/>
      <c r="J4" s="110"/>
      <c r="K4" s="107" t="s">
        <v>1298</v>
      </c>
      <c r="L4" s="107" t="s">
        <v>1299</v>
      </c>
    </row>
    <row r="5" spans="2:40" ht="15" customHeight="1" thickBot="1" x14ac:dyDescent="0.45">
      <c r="B5" s="102"/>
      <c r="C5" s="104"/>
      <c r="D5" s="106"/>
      <c r="E5" s="108"/>
      <c r="F5" s="13" t="s">
        <v>1300</v>
      </c>
      <c r="G5" s="14" t="s">
        <v>1301</v>
      </c>
      <c r="H5" s="15" t="s">
        <v>1300</v>
      </c>
      <c r="I5" s="15" t="s">
        <v>1302</v>
      </c>
      <c r="J5" s="15" t="s">
        <v>1303</v>
      </c>
      <c r="K5" s="108"/>
      <c r="L5" s="108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</row>
    <row r="6" spans="2:40" s="16" customFormat="1" ht="18" customHeight="1" x14ac:dyDescent="0.4">
      <c r="B6" s="84" t="s">
        <v>1304</v>
      </c>
      <c r="C6" s="17">
        <v>9118</v>
      </c>
      <c r="D6" s="18"/>
      <c r="E6" s="19" t="s">
        <v>1305</v>
      </c>
      <c r="F6" s="20"/>
      <c r="G6" s="21">
        <v>3</v>
      </c>
      <c r="H6" s="20">
        <v>48</v>
      </c>
      <c r="I6" s="20">
        <v>0</v>
      </c>
      <c r="J6" s="20">
        <f>SUM(H6:I6)</f>
        <v>48</v>
      </c>
      <c r="K6" s="22" t="s">
        <v>1306</v>
      </c>
      <c r="L6" s="23" t="s">
        <v>1306</v>
      </c>
    </row>
    <row r="7" spans="2:40" s="16" customFormat="1" ht="18" customHeight="1" x14ac:dyDescent="0.4">
      <c r="B7" s="85"/>
      <c r="C7" s="24">
        <v>9108</v>
      </c>
      <c r="D7" s="18"/>
      <c r="E7" s="25" t="s">
        <v>1307</v>
      </c>
      <c r="F7" s="20"/>
      <c r="G7" s="25">
        <v>2</v>
      </c>
      <c r="H7" s="20">
        <v>32</v>
      </c>
      <c r="I7" s="20">
        <v>0</v>
      </c>
      <c r="J7" s="20">
        <f>SUM(H7:I7)</f>
        <v>32</v>
      </c>
      <c r="K7" s="22" t="s">
        <v>1306</v>
      </c>
      <c r="L7" s="26" t="s">
        <v>1306</v>
      </c>
    </row>
    <row r="8" spans="2:40" s="16" customFormat="1" ht="18" customHeight="1" x14ac:dyDescent="0.4">
      <c r="B8" s="85"/>
      <c r="C8" s="24">
        <v>3001503</v>
      </c>
      <c r="D8" s="27"/>
      <c r="E8" s="25" t="s">
        <v>1308</v>
      </c>
      <c r="F8" s="28"/>
      <c r="G8" s="25">
        <v>3</v>
      </c>
      <c r="H8" s="28">
        <v>48</v>
      </c>
      <c r="I8" s="28">
        <v>0</v>
      </c>
      <c r="J8" s="28">
        <f>SUM(H6:I6)</f>
        <v>48</v>
      </c>
      <c r="K8" s="29" t="s">
        <v>1306</v>
      </c>
      <c r="L8" s="30" t="s">
        <v>1306</v>
      </c>
    </row>
    <row r="9" spans="2:40" s="16" customFormat="1" ht="18" customHeight="1" x14ac:dyDescent="0.4">
      <c r="B9" s="85"/>
      <c r="C9" s="24">
        <v>3001504</v>
      </c>
      <c r="D9" s="18"/>
      <c r="E9" s="25" t="s">
        <v>1309</v>
      </c>
      <c r="F9" s="20"/>
      <c r="G9" s="25">
        <v>2</v>
      </c>
      <c r="H9" s="20">
        <v>32</v>
      </c>
      <c r="I9" s="20">
        <v>0</v>
      </c>
      <c r="J9" s="20">
        <f t="shared" ref="J9:J14" si="0">SUM(H9:I9)</f>
        <v>32</v>
      </c>
      <c r="K9" s="22" t="s">
        <v>1306</v>
      </c>
      <c r="L9" s="26" t="s">
        <v>1306</v>
      </c>
    </row>
    <row r="10" spans="2:40" s="16" customFormat="1" ht="18" customHeight="1" x14ac:dyDescent="0.4">
      <c r="B10" s="85"/>
      <c r="C10" s="24">
        <v>3001515</v>
      </c>
      <c r="D10" s="31"/>
      <c r="E10" s="25" t="s">
        <v>1310</v>
      </c>
      <c r="F10" s="20"/>
      <c r="G10" s="25">
        <v>1</v>
      </c>
      <c r="H10" s="20">
        <v>0</v>
      </c>
      <c r="I10" s="20">
        <v>64</v>
      </c>
      <c r="J10" s="20">
        <f t="shared" si="0"/>
        <v>64</v>
      </c>
      <c r="K10" s="22" t="s">
        <v>1306</v>
      </c>
      <c r="L10" s="26" t="s">
        <v>1306</v>
      </c>
    </row>
    <row r="11" spans="2:40" s="16" customFormat="1" ht="18" customHeight="1" x14ac:dyDescent="0.4">
      <c r="B11" s="85"/>
      <c r="C11" s="24">
        <v>3001520</v>
      </c>
      <c r="D11" s="18"/>
      <c r="E11" s="25" t="s">
        <v>1311</v>
      </c>
      <c r="F11" s="20"/>
      <c r="G11" s="25">
        <v>1</v>
      </c>
      <c r="H11" s="20">
        <v>16</v>
      </c>
      <c r="I11" s="20">
        <v>0</v>
      </c>
      <c r="J11" s="20">
        <f t="shared" si="0"/>
        <v>16</v>
      </c>
      <c r="K11" s="22" t="s">
        <v>1306</v>
      </c>
      <c r="L11" s="26" t="s">
        <v>1306</v>
      </c>
    </row>
    <row r="12" spans="2:40" s="16" customFormat="1" ht="18" customHeight="1" x14ac:dyDescent="0.4">
      <c r="B12" s="85"/>
      <c r="C12" s="24">
        <v>3001521</v>
      </c>
      <c r="D12" s="27"/>
      <c r="E12" s="25" t="s">
        <v>1312</v>
      </c>
      <c r="F12" s="28"/>
      <c r="G12" s="25">
        <v>2</v>
      </c>
      <c r="H12" s="28">
        <v>32</v>
      </c>
      <c r="I12" s="28">
        <v>0</v>
      </c>
      <c r="J12" s="28">
        <f t="shared" si="0"/>
        <v>32</v>
      </c>
      <c r="K12" s="29" t="s">
        <v>1306</v>
      </c>
      <c r="L12" s="30" t="s">
        <v>1306</v>
      </c>
    </row>
    <row r="13" spans="2:40" s="16" customFormat="1" ht="18" customHeight="1" x14ac:dyDescent="0.4">
      <c r="B13" s="85"/>
      <c r="C13" s="32">
        <v>3001508</v>
      </c>
      <c r="D13" s="27"/>
      <c r="E13" s="25" t="s">
        <v>1313</v>
      </c>
      <c r="F13" s="28"/>
      <c r="G13" s="20">
        <v>1</v>
      </c>
      <c r="H13" s="28">
        <v>0</v>
      </c>
      <c r="I13" s="28">
        <v>48</v>
      </c>
      <c r="J13" s="28">
        <f t="shared" si="0"/>
        <v>48</v>
      </c>
      <c r="K13" s="29" t="s">
        <v>1306</v>
      </c>
      <c r="L13" s="30" t="s">
        <v>1306</v>
      </c>
    </row>
    <row r="14" spans="2:40" s="16" customFormat="1" ht="18" customHeight="1" thickBot="1" x14ac:dyDescent="0.45">
      <c r="B14" s="85"/>
      <c r="C14" s="32">
        <v>9122</v>
      </c>
      <c r="D14" s="18"/>
      <c r="E14" s="25" t="s">
        <v>1314</v>
      </c>
      <c r="F14" s="20"/>
      <c r="G14" s="20">
        <v>1</v>
      </c>
      <c r="H14" s="20">
        <v>0</v>
      </c>
      <c r="I14" s="20">
        <v>32</v>
      </c>
      <c r="J14" s="20">
        <f t="shared" si="0"/>
        <v>32</v>
      </c>
      <c r="K14" s="22" t="s">
        <v>1306</v>
      </c>
      <c r="L14" s="26" t="s">
        <v>1306</v>
      </c>
    </row>
    <row r="15" spans="2:40" ht="81.599999999999994" hidden="1" customHeight="1" thickBot="1" x14ac:dyDescent="0.45">
      <c r="B15" s="86"/>
      <c r="C15" s="33"/>
      <c r="D15" s="34">
        <v>1726</v>
      </c>
      <c r="E15" s="35"/>
      <c r="F15" s="21"/>
      <c r="G15" s="21"/>
      <c r="H15" s="21"/>
      <c r="I15" s="21"/>
      <c r="J15" s="21"/>
      <c r="K15" s="36"/>
      <c r="L15" s="37"/>
    </row>
    <row r="16" spans="2:40" ht="18" customHeight="1" thickBot="1" x14ac:dyDescent="0.45">
      <c r="B16" s="84" t="s">
        <v>1315</v>
      </c>
      <c r="C16" s="87" t="s">
        <v>1303</v>
      </c>
      <c r="D16" s="87"/>
      <c r="E16" s="88"/>
      <c r="F16" s="38">
        <f>SUM(F6:F12)</f>
        <v>0</v>
      </c>
      <c r="G16" s="38">
        <f>SUM(G6:G15)</f>
        <v>16</v>
      </c>
      <c r="H16" s="38">
        <f>SUM(H6:H15)</f>
        <v>208</v>
      </c>
      <c r="I16" s="38">
        <f>SUM(I6:I15)</f>
        <v>144</v>
      </c>
      <c r="J16" s="38">
        <f>SUM(J6:J15)</f>
        <v>352</v>
      </c>
      <c r="K16" s="39" t="s">
        <v>1306</v>
      </c>
      <c r="L16" s="39" t="s">
        <v>1306</v>
      </c>
    </row>
    <row r="17" spans="2:12" ht="18" customHeight="1" x14ac:dyDescent="0.4">
      <c r="B17" s="85"/>
      <c r="C17" s="40">
        <v>9101</v>
      </c>
      <c r="D17" s="18"/>
      <c r="E17" s="19" t="s">
        <v>1316</v>
      </c>
      <c r="F17" s="20"/>
      <c r="G17" s="21">
        <v>3</v>
      </c>
      <c r="H17" s="20">
        <v>48</v>
      </c>
      <c r="I17" s="20">
        <v>0</v>
      </c>
      <c r="J17" s="20">
        <f t="shared" ref="J17:J25" si="1">SUM(H17:I17)</f>
        <v>48</v>
      </c>
      <c r="K17" s="22" t="s">
        <v>1306</v>
      </c>
      <c r="L17" s="26" t="s">
        <v>1306</v>
      </c>
    </row>
    <row r="18" spans="2:12" ht="18" customHeight="1" x14ac:dyDescent="0.4">
      <c r="B18" s="85"/>
      <c r="C18" s="32">
        <v>3001516</v>
      </c>
      <c r="D18" s="31"/>
      <c r="E18" s="25" t="s">
        <v>1317</v>
      </c>
      <c r="F18" s="20"/>
      <c r="G18" s="20">
        <v>2</v>
      </c>
      <c r="H18" s="20">
        <v>16</v>
      </c>
      <c r="I18" s="20">
        <v>32</v>
      </c>
      <c r="J18" s="20">
        <f t="shared" si="1"/>
        <v>48</v>
      </c>
      <c r="K18" s="41" t="s">
        <v>1309</v>
      </c>
      <c r="L18" s="26" t="s">
        <v>1306</v>
      </c>
    </row>
    <row r="19" spans="2:12" ht="18" customHeight="1" x14ac:dyDescent="0.4">
      <c r="B19" s="85"/>
      <c r="C19" s="42">
        <v>3001505</v>
      </c>
      <c r="D19" s="31"/>
      <c r="E19" s="43" t="s">
        <v>1318</v>
      </c>
      <c r="F19" s="20"/>
      <c r="G19" s="43">
        <v>2</v>
      </c>
      <c r="H19" s="44">
        <v>32</v>
      </c>
      <c r="I19" s="20">
        <v>0</v>
      </c>
      <c r="J19" s="20">
        <f t="shared" si="1"/>
        <v>32</v>
      </c>
      <c r="K19" s="41" t="s">
        <v>1308</v>
      </c>
      <c r="L19" s="26" t="s">
        <v>1306</v>
      </c>
    </row>
    <row r="20" spans="2:12" ht="18" customHeight="1" x14ac:dyDescent="0.4">
      <c r="B20" s="85"/>
      <c r="C20" s="32">
        <v>3001507</v>
      </c>
      <c r="D20" s="31"/>
      <c r="E20" s="25" t="s">
        <v>1319</v>
      </c>
      <c r="F20" s="20"/>
      <c r="G20" s="20">
        <v>2</v>
      </c>
      <c r="H20" s="20">
        <v>16</v>
      </c>
      <c r="I20" s="20">
        <v>32</v>
      </c>
      <c r="J20" s="20">
        <f t="shared" si="1"/>
        <v>48</v>
      </c>
      <c r="K20" s="45" t="s">
        <v>1306</v>
      </c>
      <c r="L20" s="26" t="s">
        <v>1306</v>
      </c>
    </row>
    <row r="21" spans="2:12" ht="18" customHeight="1" x14ac:dyDescent="0.45">
      <c r="B21" s="85"/>
      <c r="C21" s="32">
        <v>3001513</v>
      </c>
      <c r="D21" s="18"/>
      <c r="E21" s="46" t="s">
        <v>1320</v>
      </c>
      <c r="F21" s="20"/>
      <c r="G21" s="20">
        <v>2</v>
      </c>
      <c r="H21" s="20">
        <v>16</v>
      </c>
      <c r="I21" s="20">
        <v>32</v>
      </c>
      <c r="J21" s="20">
        <f t="shared" si="1"/>
        <v>48</v>
      </c>
      <c r="K21" s="22" t="s">
        <v>1306</v>
      </c>
      <c r="L21" s="26" t="s">
        <v>1306</v>
      </c>
    </row>
    <row r="22" spans="2:12" ht="18" customHeight="1" x14ac:dyDescent="0.45">
      <c r="B22" s="85"/>
      <c r="C22" s="32">
        <v>9991038</v>
      </c>
      <c r="D22" s="31"/>
      <c r="E22" s="46" t="s">
        <v>1321</v>
      </c>
      <c r="F22" s="20"/>
      <c r="G22" s="20">
        <v>2</v>
      </c>
      <c r="H22" s="20">
        <v>32</v>
      </c>
      <c r="I22" s="20">
        <v>0</v>
      </c>
      <c r="J22" s="20">
        <f t="shared" si="1"/>
        <v>32</v>
      </c>
      <c r="K22" s="47" t="s">
        <v>1306</v>
      </c>
      <c r="L22" s="23" t="s">
        <v>1306</v>
      </c>
    </row>
    <row r="23" spans="2:12" ht="18" customHeight="1" x14ac:dyDescent="0.45">
      <c r="B23" s="85"/>
      <c r="C23" s="32">
        <v>3001509</v>
      </c>
      <c r="D23" s="18"/>
      <c r="E23" s="46" t="s">
        <v>1322</v>
      </c>
      <c r="F23" s="20"/>
      <c r="G23" s="20">
        <v>2</v>
      </c>
      <c r="H23" s="20">
        <v>16</v>
      </c>
      <c r="I23" s="20">
        <v>32</v>
      </c>
      <c r="J23" s="20">
        <f t="shared" si="1"/>
        <v>48</v>
      </c>
      <c r="K23" s="22" t="s">
        <v>1306</v>
      </c>
      <c r="L23" s="26" t="s">
        <v>1306</v>
      </c>
    </row>
    <row r="24" spans="2:12" ht="18" customHeight="1" x14ac:dyDescent="0.4">
      <c r="B24" s="85"/>
      <c r="C24" s="32">
        <v>3001518</v>
      </c>
      <c r="D24" s="31"/>
      <c r="E24" s="25" t="s">
        <v>1323</v>
      </c>
      <c r="F24" s="20"/>
      <c r="G24" s="20">
        <v>2</v>
      </c>
      <c r="H24" s="20">
        <v>16</v>
      </c>
      <c r="I24" s="20">
        <v>48</v>
      </c>
      <c r="J24" s="20">
        <f t="shared" si="1"/>
        <v>64</v>
      </c>
      <c r="K24" s="45" t="s">
        <v>1306</v>
      </c>
      <c r="L24" s="26" t="s">
        <v>1306</v>
      </c>
    </row>
    <row r="25" spans="2:12" ht="18" customHeight="1" thickBot="1" x14ac:dyDescent="0.45">
      <c r="B25" s="85"/>
      <c r="C25" s="48">
        <v>3001525</v>
      </c>
      <c r="D25" s="18"/>
      <c r="E25" s="25" t="s">
        <v>1324</v>
      </c>
      <c r="F25" s="20"/>
      <c r="G25" s="20">
        <v>1</v>
      </c>
      <c r="H25" s="20">
        <v>0</v>
      </c>
      <c r="I25" s="20">
        <v>120</v>
      </c>
      <c r="J25" s="20">
        <f t="shared" si="1"/>
        <v>120</v>
      </c>
      <c r="K25" s="49" t="s">
        <v>1325</v>
      </c>
      <c r="L25" s="26" t="s">
        <v>1306</v>
      </c>
    </row>
    <row r="26" spans="2:12" ht="18" customHeight="1" thickBot="1" x14ac:dyDescent="0.45">
      <c r="B26" s="84" t="s">
        <v>1326</v>
      </c>
      <c r="C26" s="89" t="s">
        <v>1303</v>
      </c>
      <c r="D26" s="87"/>
      <c r="E26" s="88"/>
      <c r="F26" s="50">
        <f>SUM(F15:F25)</f>
        <v>0</v>
      </c>
      <c r="G26" s="51">
        <f>SUM(G17:G25)</f>
        <v>18</v>
      </c>
      <c r="H26" s="38">
        <f>SUM(H17:H25)</f>
        <v>192</v>
      </c>
      <c r="I26" s="38">
        <f>SUM(I17:I25)</f>
        <v>296</v>
      </c>
      <c r="J26" s="38">
        <f>SUM(J17:J25)</f>
        <v>488</v>
      </c>
      <c r="K26" s="39" t="s">
        <v>1306</v>
      </c>
      <c r="L26" s="39" t="s">
        <v>1306</v>
      </c>
    </row>
    <row r="27" spans="2:12" ht="18" customHeight="1" x14ac:dyDescent="0.4">
      <c r="B27" s="85"/>
      <c r="C27" s="17">
        <v>9102</v>
      </c>
      <c r="D27" s="31"/>
      <c r="E27" s="19" t="s">
        <v>1327</v>
      </c>
      <c r="F27" s="20"/>
      <c r="G27" s="21">
        <v>2</v>
      </c>
      <c r="H27" s="20">
        <v>32</v>
      </c>
      <c r="I27" s="20">
        <v>0</v>
      </c>
      <c r="J27" s="20">
        <f t="shared" ref="J27:J35" si="2">SUM(H27:I27)</f>
        <v>32</v>
      </c>
      <c r="K27" s="45" t="s">
        <v>1306</v>
      </c>
      <c r="L27" s="23" t="s">
        <v>1306</v>
      </c>
    </row>
    <row r="28" spans="2:12" ht="18" customHeight="1" x14ac:dyDescent="0.4">
      <c r="B28" s="85"/>
      <c r="C28" s="24">
        <v>3001517</v>
      </c>
      <c r="D28" s="34"/>
      <c r="E28" s="25" t="s">
        <v>1328</v>
      </c>
      <c r="F28" s="21"/>
      <c r="G28" s="25">
        <v>2</v>
      </c>
      <c r="H28" s="21">
        <v>16</v>
      </c>
      <c r="I28" s="21">
        <v>32</v>
      </c>
      <c r="J28" s="21">
        <f t="shared" si="2"/>
        <v>48</v>
      </c>
      <c r="K28" s="52" t="s">
        <v>1317</v>
      </c>
      <c r="L28" s="37" t="s">
        <v>1306</v>
      </c>
    </row>
    <row r="29" spans="2:12" ht="18" customHeight="1" x14ac:dyDescent="0.4">
      <c r="B29" s="85"/>
      <c r="C29" s="24">
        <v>3001506</v>
      </c>
      <c r="D29" s="31"/>
      <c r="E29" s="25" t="s">
        <v>1329</v>
      </c>
      <c r="F29" s="20"/>
      <c r="G29" s="20">
        <v>2</v>
      </c>
      <c r="H29" s="20">
        <v>32</v>
      </c>
      <c r="I29" s="20">
        <v>0</v>
      </c>
      <c r="J29" s="20">
        <f t="shared" si="2"/>
        <v>32</v>
      </c>
      <c r="K29" s="41" t="s">
        <v>1318</v>
      </c>
      <c r="L29" s="23" t="s">
        <v>1306</v>
      </c>
    </row>
    <row r="30" spans="2:12" ht="18" customHeight="1" x14ac:dyDescent="0.4">
      <c r="B30" s="85"/>
      <c r="C30" s="24">
        <v>3001523</v>
      </c>
      <c r="D30" s="31"/>
      <c r="E30" s="25" t="s">
        <v>1330</v>
      </c>
      <c r="F30" s="20"/>
      <c r="G30" s="20">
        <v>3</v>
      </c>
      <c r="H30" s="20">
        <v>48</v>
      </c>
      <c r="I30" s="20">
        <v>0</v>
      </c>
      <c r="J30" s="20">
        <f t="shared" si="2"/>
        <v>48</v>
      </c>
      <c r="K30" s="41" t="s">
        <v>1317</v>
      </c>
      <c r="L30" s="23" t="s">
        <v>1306</v>
      </c>
    </row>
    <row r="31" spans="2:12" ht="18" customHeight="1" x14ac:dyDescent="0.4">
      <c r="B31" s="85"/>
      <c r="C31" s="24">
        <v>3002223</v>
      </c>
      <c r="D31" s="31"/>
      <c r="E31" s="25" t="s">
        <v>1331</v>
      </c>
      <c r="F31" s="20"/>
      <c r="G31" s="20">
        <v>2</v>
      </c>
      <c r="H31" s="20">
        <v>16</v>
      </c>
      <c r="I31" s="20">
        <v>32</v>
      </c>
      <c r="J31" s="20">
        <f t="shared" si="2"/>
        <v>48</v>
      </c>
      <c r="K31" s="41" t="s">
        <v>1318</v>
      </c>
      <c r="L31" s="23" t="s">
        <v>1306</v>
      </c>
    </row>
    <row r="32" spans="2:12" ht="18" customHeight="1" x14ac:dyDescent="0.4">
      <c r="B32" s="85"/>
      <c r="C32" s="24">
        <v>3001519</v>
      </c>
      <c r="D32" s="31"/>
      <c r="E32" s="25" t="s">
        <v>1332</v>
      </c>
      <c r="F32" s="20"/>
      <c r="G32" s="20">
        <v>2</v>
      </c>
      <c r="H32" s="20">
        <v>16</v>
      </c>
      <c r="I32" s="20">
        <v>32</v>
      </c>
      <c r="J32" s="20">
        <f t="shared" si="2"/>
        <v>48</v>
      </c>
      <c r="K32" s="41" t="s">
        <v>1320</v>
      </c>
      <c r="L32" s="26" t="s">
        <v>1306</v>
      </c>
    </row>
    <row r="33" spans="2:30" ht="18" customHeight="1" x14ac:dyDescent="0.4">
      <c r="B33" s="85"/>
      <c r="C33" s="24">
        <v>3001512</v>
      </c>
      <c r="D33" s="53"/>
      <c r="E33" s="25" t="s">
        <v>1333</v>
      </c>
      <c r="F33" s="28"/>
      <c r="G33" s="20">
        <v>2</v>
      </c>
      <c r="H33" s="28">
        <v>16</v>
      </c>
      <c r="I33" s="28">
        <v>32</v>
      </c>
      <c r="J33" s="28">
        <f t="shared" si="2"/>
        <v>48</v>
      </c>
      <c r="K33" s="54" t="s">
        <v>1306</v>
      </c>
      <c r="L33" s="30" t="s">
        <v>1306</v>
      </c>
    </row>
    <row r="34" spans="2:30" ht="18" customHeight="1" x14ac:dyDescent="0.4">
      <c r="B34" s="85"/>
      <c r="C34" s="24">
        <v>3001514</v>
      </c>
      <c r="D34" s="31"/>
      <c r="E34" s="25" t="s">
        <v>1334</v>
      </c>
      <c r="F34" s="20"/>
      <c r="G34" s="20">
        <v>2</v>
      </c>
      <c r="H34" s="20">
        <v>32</v>
      </c>
      <c r="I34" s="20">
        <v>0</v>
      </c>
      <c r="J34" s="20">
        <f t="shared" si="2"/>
        <v>32</v>
      </c>
      <c r="K34" s="41" t="s">
        <v>1316</v>
      </c>
      <c r="L34" s="26" t="s">
        <v>1306</v>
      </c>
    </row>
    <row r="35" spans="2:30" ht="18" customHeight="1" thickBot="1" x14ac:dyDescent="0.45">
      <c r="B35" s="85"/>
      <c r="C35" s="42">
        <v>3001528</v>
      </c>
      <c r="D35" s="53"/>
      <c r="E35" s="43" t="s">
        <v>1335</v>
      </c>
      <c r="F35" s="28"/>
      <c r="G35" s="28">
        <v>2</v>
      </c>
      <c r="H35" s="28">
        <v>16</v>
      </c>
      <c r="I35" s="28">
        <v>32</v>
      </c>
      <c r="J35" s="28">
        <f t="shared" si="2"/>
        <v>48</v>
      </c>
      <c r="K35" s="54" t="s">
        <v>1306</v>
      </c>
      <c r="L35" s="55" t="s">
        <v>1306</v>
      </c>
    </row>
    <row r="36" spans="2:30" ht="18" customHeight="1" thickBot="1" x14ac:dyDescent="0.45">
      <c r="B36" s="84" t="s">
        <v>1336</v>
      </c>
      <c r="C36" s="87" t="s">
        <v>1303</v>
      </c>
      <c r="D36" s="87"/>
      <c r="E36" s="88"/>
      <c r="F36" s="38">
        <f>SUM(F26:F35)</f>
        <v>0</v>
      </c>
      <c r="G36" s="38">
        <f>SUM(G27:G35)</f>
        <v>19</v>
      </c>
      <c r="H36" s="38">
        <f>SUM(H27:H35)</f>
        <v>224</v>
      </c>
      <c r="I36" s="38">
        <f>SUM(I27:I35)</f>
        <v>160</v>
      </c>
      <c r="J36" s="38">
        <f>SUM(J27:J35)</f>
        <v>384</v>
      </c>
      <c r="K36" s="39" t="s">
        <v>1306</v>
      </c>
      <c r="L36" s="39" t="s">
        <v>1306</v>
      </c>
    </row>
    <row r="37" spans="2:30" ht="18" customHeight="1" x14ac:dyDescent="0.4">
      <c r="B37" s="85"/>
      <c r="C37" s="17">
        <v>9128</v>
      </c>
      <c r="D37" s="31"/>
      <c r="E37" s="19" t="s">
        <v>1337</v>
      </c>
      <c r="F37" s="20"/>
      <c r="G37" s="21">
        <v>2</v>
      </c>
      <c r="H37" s="20">
        <v>32</v>
      </c>
      <c r="I37" s="20">
        <v>0</v>
      </c>
      <c r="J37" s="20">
        <f t="shared" ref="J37:J46" si="3">SUM(H37:I37)</f>
        <v>32</v>
      </c>
      <c r="K37" s="45" t="s">
        <v>1306</v>
      </c>
      <c r="L37" s="23" t="s">
        <v>1306</v>
      </c>
    </row>
    <row r="38" spans="2:30" ht="18" customHeight="1" x14ac:dyDescent="0.4">
      <c r="B38" s="85"/>
      <c r="C38" s="24">
        <v>3001510</v>
      </c>
      <c r="D38" s="31"/>
      <c r="E38" s="25" t="s">
        <v>1338</v>
      </c>
      <c r="F38" s="20"/>
      <c r="G38" s="20">
        <v>2</v>
      </c>
      <c r="H38" s="20">
        <v>16</v>
      </c>
      <c r="I38" s="20">
        <v>32</v>
      </c>
      <c r="J38" s="20">
        <f t="shared" si="3"/>
        <v>48</v>
      </c>
      <c r="K38" s="49" t="s">
        <v>1322</v>
      </c>
      <c r="L38" s="26" t="s">
        <v>1306</v>
      </c>
    </row>
    <row r="39" spans="2:30" ht="18" customHeight="1" x14ac:dyDescent="0.4">
      <c r="B39" s="85"/>
      <c r="C39" s="24">
        <v>3002224</v>
      </c>
      <c r="D39" s="31"/>
      <c r="E39" s="56" t="s">
        <v>1339</v>
      </c>
      <c r="F39" s="20"/>
      <c r="G39" s="20">
        <v>2</v>
      </c>
      <c r="H39" s="20">
        <v>16</v>
      </c>
      <c r="I39" s="20">
        <v>64</v>
      </c>
      <c r="J39" s="20">
        <f t="shared" si="3"/>
        <v>80</v>
      </c>
      <c r="K39" s="41" t="s">
        <v>1323</v>
      </c>
      <c r="L39" s="26" t="s">
        <v>1306</v>
      </c>
    </row>
    <row r="40" spans="2:30" ht="18" customHeight="1" x14ac:dyDescent="0.4">
      <c r="B40" s="85"/>
      <c r="C40" s="42">
        <v>3001511</v>
      </c>
      <c r="D40" s="31"/>
      <c r="E40" s="43" t="s">
        <v>1340</v>
      </c>
      <c r="F40" s="20"/>
      <c r="G40" s="28">
        <v>2</v>
      </c>
      <c r="H40" s="20">
        <v>32</v>
      </c>
      <c r="I40" s="20">
        <v>0</v>
      </c>
      <c r="J40" s="20">
        <f t="shared" si="3"/>
        <v>32</v>
      </c>
      <c r="K40" s="41" t="s">
        <v>1328</v>
      </c>
      <c r="L40" s="23" t="s">
        <v>1306</v>
      </c>
    </row>
    <row r="41" spans="2:30" ht="18" customHeight="1" x14ac:dyDescent="0.4">
      <c r="B41" s="85"/>
      <c r="C41" s="24">
        <v>3001522</v>
      </c>
      <c r="D41" s="31"/>
      <c r="E41" s="25" t="s">
        <v>1341</v>
      </c>
      <c r="F41" s="20"/>
      <c r="G41" s="20">
        <v>2</v>
      </c>
      <c r="H41" s="20">
        <v>16</v>
      </c>
      <c r="I41" s="20">
        <v>32</v>
      </c>
      <c r="J41" s="20">
        <f t="shared" si="3"/>
        <v>48</v>
      </c>
      <c r="K41" s="49" t="s">
        <v>1330</v>
      </c>
      <c r="L41" s="23" t="s">
        <v>1306</v>
      </c>
      <c r="M41" s="57"/>
    </row>
    <row r="42" spans="2:30" ht="18" customHeight="1" x14ac:dyDescent="0.4">
      <c r="B42" s="85"/>
      <c r="C42" s="24">
        <v>9991000</v>
      </c>
      <c r="D42" s="31"/>
      <c r="E42" s="25" t="s">
        <v>1342</v>
      </c>
      <c r="F42" s="20"/>
      <c r="G42" s="20">
        <v>2</v>
      </c>
      <c r="H42" s="20">
        <v>16</v>
      </c>
      <c r="I42" s="20">
        <v>48</v>
      </c>
      <c r="J42" s="20">
        <f t="shared" si="3"/>
        <v>64</v>
      </c>
      <c r="K42" s="22" t="s">
        <v>1306</v>
      </c>
      <c r="L42" s="23" t="s">
        <v>1306</v>
      </c>
      <c r="M42" s="57"/>
    </row>
    <row r="43" spans="2:30" ht="18" customHeight="1" x14ac:dyDescent="0.4">
      <c r="B43" s="85"/>
      <c r="C43" s="24">
        <v>3001530</v>
      </c>
      <c r="D43" s="31"/>
      <c r="E43" s="25" t="s">
        <v>1343</v>
      </c>
      <c r="F43" s="20"/>
      <c r="G43" s="20">
        <v>2</v>
      </c>
      <c r="H43" s="20">
        <v>16</v>
      </c>
      <c r="I43" s="20">
        <v>32</v>
      </c>
      <c r="J43" s="20">
        <f t="shared" si="3"/>
        <v>48</v>
      </c>
      <c r="K43" s="22" t="s">
        <v>1306</v>
      </c>
      <c r="L43" s="23" t="s">
        <v>1306</v>
      </c>
      <c r="M43" s="57"/>
    </row>
    <row r="44" spans="2:30" ht="18" customHeight="1" x14ac:dyDescent="0.4">
      <c r="B44" s="85"/>
      <c r="C44" s="24">
        <v>3001531</v>
      </c>
      <c r="D44" s="31"/>
      <c r="E44" s="56" t="s">
        <v>1344</v>
      </c>
      <c r="F44" s="20"/>
      <c r="G44" s="20">
        <v>2</v>
      </c>
      <c r="H44" s="20">
        <v>16</v>
      </c>
      <c r="I44" s="20">
        <v>32</v>
      </c>
      <c r="J44" s="20">
        <f t="shared" si="3"/>
        <v>48</v>
      </c>
      <c r="K44" s="22" t="s">
        <v>1306</v>
      </c>
      <c r="L44" s="23" t="s">
        <v>1306</v>
      </c>
      <c r="M44" s="57"/>
    </row>
    <row r="45" spans="2:30" ht="18" customHeight="1" x14ac:dyDescent="0.4">
      <c r="B45" s="85"/>
      <c r="C45" s="24">
        <v>3001533</v>
      </c>
      <c r="D45" s="31"/>
      <c r="E45" s="56" t="s">
        <v>1345</v>
      </c>
      <c r="F45" s="20"/>
      <c r="G45" s="20">
        <v>2</v>
      </c>
      <c r="H45" s="20">
        <v>16</v>
      </c>
      <c r="I45" s="20">
        <v>32</v>
      </c>
      <c r="J45" s="20">
        <f t="shared" si="3"/>
        <v>48</v>
      </c>
      <c r="K45" s="22" t="s">
        <v>1306</v>
      </c>
      <c r="L45" s="23" t="s">
        <v>1306</v>
      </c>
      <c r="M45" s="57"/>
    </row>
    <row r="46" spans="2:30" ht="18" customHeight="1" thickBot="1" x14ac:dyDescent="0.45">
      <c r="B46" s="85"/>
      <c r="C46" s="24">
        <v>3001526</v>
      </c>
      <c r="D46" s="31"/>
      <c r="E46" s="25" t="s">
        <v>1346</v>
      </c>
      <c r="F46" s="20"/>
      <c r="G46" s="20">
        <v>1</v>
      </c>
      <c r="H46" s="20">
        <v>0</v>
      </c>
      <c r="I46" s="20">
        <v>120</v>
      </c>
      <c r="J46" s="20">
        <f t="shared" si="3"/>
        <v>120</v>
      </c>
      <c r="K46" s="41" t="s">
        <v>1347</v>
      </c>
      <c r="L46" s="23" t="s">
        <v>1306</v>
      </c>
    </row>
    <row r="47" spans="2:30" ht="18" customHeight="1" thickBot="1" x14ac:dyDescent="0.5">
      <c r="B47" s="85"/>
      <c r="C47" s="90" t="s">
        <v>1303</v>
      </c>
      <c r="D47" s="90"/>
      <c r="E47" s="91"/>
      <c r="F47" s="58" t="e">
        <f>SUM(#REF!)</f>
        <v>#REF!</v>
      </c>
      <c r="G47" s="38">
        <f>SUM(G37:G46)</f>
        <v>19</v>
      </c>
      <c r="H47" s="38">
        <f>SUM(H37:H46)</f>
        <v>176</v>
      </c>
      <c r="I47" s="38">
        <f>SUM(I37:I46)</f>
        <v>392</v>
      </c>
      <c r="J47" s="38">
        <f>SUM(J37:J46)</f>
        <v>568</v>
      </c>
      <c r="K47" s="39" t="s">
        <v>1306</v>
      </c>
      <c r="L47" s="39" t="s">
        <v>1306</v>
      </c>
      <c r="W47" s="59"/>
      <c r="X47" s="59"/>
      <c r="Y47" s="59"/>
      <c r="Z47" s="59"/>
      <c r="AA47" s="59"/>
      <c r="AB47" s="59"/>
      <c r="AC47" s="59"/>
      <c r="AD47" s="59"/>
    </row>
    <row r="48" spans="2:30" ht="19.5" customHeight="1" thickBot="1" x14ac:dyDescent="0.45">
      <c r="B48" s="86"/>
      <c r="C48" s="92" t="s">
        <v>1348</v>
      </c>
      <c r="D48" s="93"/>
      <c r="E48" s="93"/>
      <c r="F48" s="94"/>
      <c r="G48" s="60">
        <f>SUM(G47,G36,G26,G16)</f>
        <v>72</v>
      </c>
      <c r="H48" s="61">
        <f>SUM(H47,H36,H26,H16)</f>
        <v>800</v>
      </c>
      <c r="I48" s="61">
        <f>SUM(I47,I36,I26,I16)</f>
        <v>992</v>
      </c>
      <c r="J48" s="62">
        <f>SUM(J36,J47,J26,J16)</f>
        <v>1792</v>
      </c>
      <c r="K48" s="63" t="s">
        <v>1306</v>
      </c>
      <c r="L48" s="63" t="s">
        <v>1306</v>
      </c>
    </row>
    <row r="49" spans="1:30" s="59" customFormat="1" ht="21" customHeight="1" thickBot="1" x14ac:dyDescent="0.6">
      <c r="B49" s="64"/>
      <c r="C49" s="65" t="s">
        <v>1349</v>
      </c>
      <c r="D49" s="66"/>
      <c r="E49" s="67"/>
      <c r="F49" s="7"/>
      <c r="G49" s="66" t="s">
        <v>1350</v>
      </c>
      <c r="H49" s="68"/>
      <c r="I49" s="69"/>
      <c r="J49" s="70"/>
      <c r="K49" s="71"/>
      <c r="L49" s="72"/>
      <c r="M49" s="7"/>
      <c r="O49" s="7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 ht="18" customHeight="1" x14ac:dyDescent="0.4">
      <c r="B50" s="74"/>
      <c r="C50" s="75"/>
      <c r="D50" s="74"/>
      <c r="E50" s="74"/>
      <c r="F50" s="74"/>
      <c r="G50" s="74"/>
      <c r="H50" s="76"/>
      <c r="I50" s="76"/>
      <c r="J50" s="76"/>
      <c r="K50" s="74"/>
      <c r="L50" s="74"/>
    </row>
    <row r="51" spans="1:30" x14ac:dyDescent="0.4">
      <c r="B51" s="77"/>
      <c r="C51" s="78"/>
      <c r="D51" s="77"/>
      <c r="E51" s="77"/>
      <c r="F51" s="77"/>
      <c r="G51" s="77"/>
      <c r="H51" s="71"/>
      <c r="I51" s="71"/>
      <c r="J51" s="71"/>
      <c r="K51" s="77"/>
    </row>
    <row r="52" spans="1:30" ht="16.5" thickBot="1" x14ac:dyDescent="0.45">
      <c r="A52" s="79"/>
      <c r="B52" s="77"/>
      <c r="D52" s="81"/>
      <c r="F52" s="81"/>
    </row>
    <row r="53" spans="1:30" x14ac:dyDescent="0.4">
      <c r="A53" s="82"/>
      <c r="B53" s="77"/>
    </row>
    <row r="55" spans="1:30" x14ac:dyDescent="0.4">
      <c r="A55" s="65"/>
    </row>
  </sheetData>
  <mergeCells count="17">
    <mergeCell ref="B36:B48"/>
    <mergeCell ref="C36:E36"/>
    <mergeCell ref="C47:E47"/>
    <mergeCell ref="C48:F48"/>
    <mergeCell ref="B1:L2"/>
    <mergeCell ref="B4:B5"/>
    <mergeCell ref="C4:C5"/>
    <mergeCell ref="D4:D5"/>
    <mergeCell ref="E4:E5"/>
    <mergeCell ref="H4:J4"/>
    <mergeCell ref="K4:K5"/>
    <mergeCell ref="L4:L5"/>
    <mergeCell ref="B6:B15"/>
    <mergeCell ref="B16:B25"/>
    <mergeCell ref="C16:E16"/>
    <mergeCell ref="B26:B35"/>
    <mergeCell ref="C26:E26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2021-09-22T14:25:47Z</dcterms:modified>
</cp:coreProperties>
</file>