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24" i="5"/>
  <c r="J23" i="5"/>
  <c r="J31" i="5" s="1"/>
  <c r="I22" i="5"/>
  <c r="H22" i="5"/>
  <c r="G22" i="5"/>
  <c r="J21" i="5"/>
  <c r="J20" i="5"/>
  <c r="J19" i="5"/>
  <c r="J18" i="5"/>
  <c r="J17" i="5"/>
  <c r="J16" i="5"/>
  <c r="J15" i="5"/>
  <c r="J22" i="5" s="1"/>
  <c r="I14" i="5"/>
  <c r="H14" i="5"/>
  <c r="G14" i="5"/>
  <c r="F14" i="5"/>
  <c r="F22" i="5" s="1"/>
  <c r="F31" i="5" s="1"/>
  <c r="J12" i="5"/>
  <c r="J11" i="5"/>
  <c r="J10" i="5"/>
  <c r="J9" i="5"/>
  <c r="J8" i="5"/>
  <c r="J7" i="5"/>
  <c r="J6" i="5"/>
  <c r="J14" i="5" s="1"/>
  <c r="J41" i="5" l="1"/>
</calcChain>
</file>

<file path=xl/sharedStrings.xml><?xml version="1.0" encoding="utf-8"?>
<sst xmlns="http://schemas.openxmlformats.org/spreadsheetml/2006/main" count="13509" uniqueCount="1363">
  <si>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</si>
  <si>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</si>
  <si>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</si>
  <si>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</si>
  <si>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</si>
  <si>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</si>
  <si>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</si>
  <si>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</si>
  <si>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</si>
  <si>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</si>
  <si>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</si>
  <si>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</si>
  <si>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</si>
  <si>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</si>
  <si>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</si>
  <si>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</si>
  <si>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</si>
  <si>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</si>
  <si>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</si>
  <si>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</si>
  <si>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</si>
  <si>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</si>
  <si>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</si>
  <si>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</si>
  <si>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</si>
  <si>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</si>
  <si>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</si>
  <si>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</si>
  <si>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</si>
  <si>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</si>
  <si>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</si>
  <si>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</si>
  <si>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</si>
  <si>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</si>
  <si>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</si>
  <si>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</si>
  <si>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</si>
  <si>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</si>
  <si>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</si>
  <si>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</si>
  <si>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</si>
  <si>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</si>
  <si>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</si>
  <si>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</si>
  <si>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</si>
  <si>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</si>
  <si>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</si>
  <si>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</si>
  <si>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</si>
  <si>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</si>
  <si>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</si>
  <si>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</si>
  <si>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</si>
  <si>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</si>
  <si>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</si>
  <si>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</si>
  <si>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</si>
  <si>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</si>
  <si>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</si>
  <si>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</si>
  <si>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</si>
  <si>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</si>
  <si>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</si>
  <si>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</si>
  <si>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</si>
  <si>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</si>
  <si>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</si>
  <si>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</si>
  <si>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</si>
  <si>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</si>
  <si>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</si>
  <si>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</si>
  <si>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</si>
  <si>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</si>
  <si>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</si>
  <si>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</si>
  <si>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</si>
  <si>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</si>
  <si>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</si>
  <si>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</si>
  <si>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</si>
  <si>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</si>
  <si>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</si>
  <si>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</si>
  <si>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</si>
  <si>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</si>
  <si>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</si>
  <si>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</si>
  <si>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</si>
  <si>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</si>
  <si>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</si>
  <si>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</si>
  <si>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</si>
  <si>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</si>
  <si>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</si>
  <si>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</si>
  <si>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</si>
  <si>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</si>
  <si>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</si>
  <si>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</si>
  <si>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</si>
  <si>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</si>
  <si>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</si>
  <si>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</si>
  <si>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</si>
  <si>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</si>
  <si>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</si>
  <si>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</si>
  <si>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</si>
  <si>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</si>
  <si>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</si>
  <si>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</si>
  <si>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</si>
  <si>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</si>
  <si>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</si>
  <si>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</si>
  <si>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</si>
  <si>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</si>
  <si>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</si>
  <si>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</si>
  <si>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</si>
  <si>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</si>
  <si>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</si>
  <si>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</si>
  <si>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</si>
  <si>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</si>
  <si>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</si>
  <si>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</si>
  <si>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</si>
  <si>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</si>
  <si>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</si>
  <si>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</si>
  <si>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</si>
  <si>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</si>
  <si>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</si>
  <si>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</si>
  <si>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</si>
  <si>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</si>
  <si>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</si>
  <si>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</si>
  <si>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</si>
  <si>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</si>
  <si>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</si>
  <si>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</si>
  <si>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</si>
  <si>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</si>
  <si>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</si>
  <si>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</si>
  <si>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</si>
  <si>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</si>
  <si>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</si>
  <si>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</si>
  <si>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</si>
  <si>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</si>
  <si>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</si>
  <si>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</si>
  <si>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</si>
  <si>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</si>
  <si>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</si>
  <si>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</si>
  <si>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</si>
  <si>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</si>
  <si>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</si>
  <si>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</si>
  <si>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</si>
  <si>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</si>
  <si>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</si>
  <si>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</si>
  <si>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</si>
  <si>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</si>
  <si>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</si>
  <si>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</si>
  <si>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</si>
  <si>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</si>
  <si>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</si>
  <si>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</si>
  <si>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</si>
  <si>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</si>
  <si>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</si>
  <si>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</si>
  <si>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</si>
  <si>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</si>
  <si>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</si>
  <si>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</si>
  <si>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</si>
  <si>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</si>
  <si>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</si>
  <si>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</si>
  <si>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</si>
  <si>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</si>
  <si>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</si>
  <si>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</si>
  <si>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</si>
  <si>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</si>
  <si>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</si>
  <si>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</si>
  <si>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</si>
  <si>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</si>
  <si>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</si>
  <si>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</si>
  <si>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</si>
  <si>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</si>
  <si>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</si>
  <si>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</si>
  <si>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</si>
  <si>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</si>
  <si>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</si>
  <si>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</si>
  <si>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</si>
  <si>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</si>
  <si>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</si>
  <si>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</si>
  <si>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</si>
  <si>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</si>
  <si>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</si>
  <si>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</si>
  <si>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</si>
  <si>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</si>
  <si>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</si>
  <si>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</si>
  <si>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</si>
  <si>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</si>
  <si>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</si>
  <si>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</si>
  <si>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</si>
  <si>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</si>
  <si>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</si>
  <si>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</si>
  <si>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</si>
  <si>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</si>
  <si>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</si>
  <si>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</si>
  <si>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</si>
  <si>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</si>
  <si>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</si>
  <si>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</si>
  <si>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</si>
  <si>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</si>
  <si>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</si>
  <si>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</si>
  <si>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</si>
  <si>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</si>
  <si>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</si>
  <si>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</si>
  <si>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</si>
  <si>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</si>
  <si>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</si>
  <si>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</si>
  <si>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</si>
  <si>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</si>
  <si>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</si>
  <si>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</si>
  <si>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</si>
  <si>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</si>
  <si>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</si>
  <si>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</si>
  <si>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</si>
  <si>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</si>
  <si>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</si>
  <si>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</si>
  <si>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</si>
  <si>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</si>
  <si>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</si>
  <si>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</si>
  <si>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</si>
  <si>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</si>
  <si>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</si>
  <si>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</si>
  <si>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</si>
  <si>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</si>
  <si>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</si>
  <si>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</si>
  <si>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</si>
  <si>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</si>
  <si>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</si>
  <si>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</si>
  <si>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</si>
  <si>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</si>
  <si>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</si>
  <si>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</si>
  <si>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</si>
  <si>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</si>
  <si>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</si>
  <si>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</si>
  <si>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</si>
  <si>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</si>
  <si>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</si>
  <si>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</si>
  <si>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</si>
  <si>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</si>
  <si>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</si>
  <si>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</si>
  <si>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</si>
  <si>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</si>
  <si>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</si>
  <si>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</si>
  <si>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</si>
  <si>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</si>
  <si>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</si>
  <si>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</si>
  <si>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</si>
  <si>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</si>
  <si>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</si>
  <si>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</si>
  <si>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</si>
  <si>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</si>
  <si>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</si>
  <si>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</si>
  <si>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</si>
  <si>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</si>
  <si>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</si>
  <si>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</si>
  <si>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</si>
  <si>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</si>
  <si>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</si>
  <si>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</si>
  <si>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</si>
  <si>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</si>
  <si>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</si>
  <si>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</si>
  <si>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</si>
  <si>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</si>
  <si>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</si>
  <si>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</si>
  <si>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</si>
  <si>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</si>
  <si>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</si>
  <si>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</si>
  <si>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</si>
  <si>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</si>
  <si>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</si>
  <si>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</si>
  <si>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</si>
  <si>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</si>
  <si>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</si>
  <si>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</si>
  <si>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</si>
  <si>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</si>
  <si>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</si>
  <si>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</si>
  <si>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</si>
  <si>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</si>
  <si>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</si>
  <si>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</si>
  <si>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</si>
  <si>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</si>
  <si>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</si>
  <si>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</si>
  <si>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</si>
  <si>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</si>
  <si>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</si>
  <si>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</si>
  <si>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</si>
  <si>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</si>
  <si>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</si>
  <si>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</si>
  <si>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</si>
  <si>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</si>
  <si>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</si>
  <si>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</si>
  <si>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</si>
  <si>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</si>
  <si>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</si>
  <si>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</si>
  <si>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</si>
  <si>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</si>
  <si>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</si>
  <si>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</si>
  <si>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</si>
  <si>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</si>
  <si>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</si>
  <si>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</si>
  <si>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</si>
  <si>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</si>
  <si>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</si>
  <si>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</si>
  <si>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</si>
  <si>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</si>
  <si>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</si>
  <si>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</si>
  <si>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</si>
  <si>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</si>
  <si>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</si>
  <si>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</si>
  <si>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</si>
  <si>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</si>
  <si>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</si>
  <si>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</si>
  <si>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</si>
  <si>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</si>
  <si>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</si>
  <si>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</si>
  <si>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</si>
  <si>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</si>
  <si>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</si>
  <si>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</si>
  <si>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</si>
  <si>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</si>
  <si>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</si>
  <si>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</si>
  <si>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</si>
  <si>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</si>
  <si>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</si>
  <si>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</si>
  <si>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</si>
  <si>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</si>
  <si>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</si>
  <si>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</si>
  <si>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</si>
  <si>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</si>
  <si>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</si>
  <si>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</si>
  <si>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</si>
  <si>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</si>
  <si>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</si>
  <si>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</si>
  <si>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</si>
  <si>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</si>
  <si>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</si>
  <si>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</si>
  <si>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</si>
  <si>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</si>
  <si>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</si>
  <si>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</si>
  <si>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</si>
  <si>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</si>
  <si>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</si>
  <si>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</si>
  <si>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</si>
  <si>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</si>
  <si>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</si>
  <si>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</si>
  <si>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</si>
  <si>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</si>
  <si>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</si>
  <si>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</si>
  <si>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</si>
  <si>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</si>
  <si>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</si>
  <si>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</si>
  <si>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</si>
  <si>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</si>
  <si>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</si>
  <si>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</si>
  <si>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</si>
  <si>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</si>
  <si>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</si>
  <si>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</si>
  <si>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</si>
  <si>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</si>
  <si>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</si>
  <si>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</si>
  <si>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</si>
  <si>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</si>
  <si>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</si>
  <si>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</si>
  <si>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</si>
  <si>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</si>
  <si>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</si>
  <si>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</si>
  <si>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</si>
  <si>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</si>
  <si>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</si>
  <si>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</si>
  <si>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</si>
  <si>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</si>
  <si>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</si>
  <si>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</si>
  <si>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</si>
  <si>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</si>
  <si>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</si>
  <si>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</si>
  <si>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</si>
  <si>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</si>
  <si>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</si>
  <si>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</si>
  <si>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</si>
  <si>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</si>
  <si>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</si>
  <si>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</si>
  <si>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</si>
  <si>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</si>
  <si>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</si>
  <si>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</si>
  <si>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</si>
  <si>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</si>
  <si>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</si>
  <si>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</si>
  <si>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</si>
  <si>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</si>
  <si>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</si>
  <si>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</si>
  <si>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</si>
  <si>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</si>
  <si>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</si>
  <si>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</si>
  <si>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</si>
  <si>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</si>
  <si>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</si>
  <si>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</si>
  <si>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</si>
  <si>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</si>
  <si>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</si>
  <si>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</si>
  <si>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</si>
  <si>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</si>
  <si>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</si>
  <si>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</si>
  <si>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</si>
  <si>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</si>
  <si>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</si>
  <si>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</si>
  <si>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</si>
  <si>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</si>
  <si>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</si>
  <si>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</si>
  <si>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</si>
  <si>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</si>
  <si>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</si>
  <si>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</si>
  <si>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</si>
  <si>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</si>
  <si>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</si>
  <si>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</si>
  <si>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</si>
  <si>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</si>
  <si>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</si>
  <si>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</si>
  <si>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</si>
  <si>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</si>
  <si>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</si>
  <si>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</si>
  <si>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</si>
  <si>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</si>
  <si>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</si>
  <si>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</si>
  <si>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</si>
  <si>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</si>
  <si>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</si>
  <si>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</si>
  <si>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</si>
  <si>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</si>
  <si>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</si>
  <si>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</si>
  <si>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</si>
  <si>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</si>
  <si>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</si>
  <si>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</si>
  <si>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</si>
  <si>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</si>
  <si>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</si>
  <si>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</si>
  <si>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</si>
  <si>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</si>
  <si>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</si>
  <si>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</si>
  <si>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</si>
  <si>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</si>
  <si>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</si>
  <si>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</si>
  <si>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</si>
  <si>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</si>
  <si>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</si>
  <si>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</si>
  <si>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</si>
  <si>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</si>
  <si>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</si>
  <si>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</si>
  <si>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</si>
  <si>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</si>
  <si>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</si>
  <si>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</si>
  <si>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</si>
  <si>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</si>
  <si>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</si>
  <si>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</si>
  <si>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</si>
  <si>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</si>
  <si>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</si>
  <si>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</si>
  <si>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</si>
  <si>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</si>
  <si>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</si>
  <si>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</si>
  <si>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</si>
  <si>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</si>
  <si>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</si>
  <si>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</si>
  <si>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</si>
  <si>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</si>
  <si>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</si>
  <si>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</si>
  <si>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</si>
  <si>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</si>
  <si>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</si>
  <si>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</si>
  <si>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</si>
  <si>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</si>
  <si>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</si>
  <si>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</si>
  <si>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</si>
  <si>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</si>
  <si>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</si>
  <si>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</si>
  <si>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</si>
  <si>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</si>
  <si>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</si>
  <si>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</si>
  <si>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</si>
  <si>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</si>
  <si>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</si>
  <si>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</si>
  <si>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</si>
  <si>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</si>
  <si>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</si>
  <si>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</si>
  <si>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</si>
  <si>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</si>
  <si>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</si>
  <si>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</si>
  <si>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</si>
  <si>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</si>
  <si>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</si>
  <si>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</si>
  <si>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</si>
  <si>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</si>
  <si>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</si>
  <si>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</si>
  <si>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</si>
  <si>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</si>
  <si>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</si>
  <si>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</si>
  <si>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</si>
  <si>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</si>
  <si>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</si>
  <si>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</si>
  <si>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</si>
  <si>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</si>
  <si>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</si>
  <si>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</si>
  <si>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</si>
  <si>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</si>
  <si>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</si>
  <si>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</si>
  <si>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</si>
  <si>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</si>
  <si>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</si>
  <si>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</si>
  <si>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</si>
  <si>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</si>
  <si>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</si>
  <si>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</si>
  <si>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</si>
  <si>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</si>
  <si>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</si>
  <si>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</si>
  <si>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</si>
  <si>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</si>
  <si>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</si>
  <si>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</si>
  <si>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</si>
  <si>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</si>
  <si>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</si>
  <si>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</si>
  <si>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</si>
  <si>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</si>
  <si>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</si>
  <si>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</si>
  <si>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</si>
  <si>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</si>
  <si>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</si>
  <si>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</si>
  <si>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</si>
  <si>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</si>
  <si>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</si>
  <si>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</si>
  <si>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</si>
  <si>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</si>
  <si>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</si>
  <si>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</si>
  <si>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</si>
  <si>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</si>
  <si>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</si>
  <si>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</si>
  <si>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</si>
  <si>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</si>
  <si>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</si>
  <si>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</si>
  <si>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</si>
  <si>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</si>
  <si>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</si>
  <si>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</si>
  <si>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</si>
  <si>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</si>
  <si>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</si>
  <si>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</si>
  <si>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</si>
  <si>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</si>
  <si>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</si>
  <si>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</si>
  <si>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</si>
  <si>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</si>
  <si>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</si>
  <si>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</si>
  <si>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</si>
  <si>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</si>
  <si>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</si>
  <si>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</si>
  <si>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</si>
  <si>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</si>
  <si>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</si>
  <si>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</si>
  <si>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</si>
  <si>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</si>
  <si>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</si>
  <si>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</si>
  <si>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</si>
  <si>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</si>
  <si>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</si>
  <si>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</si>
  <si>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</si>
  <si>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</si>
  <si>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</si>
  <si>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</si>
  <si>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</si>
  <si>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</si>
  <si>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</si>
  <si>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</si>
  <si>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</si>
  <si>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</si>
  <si>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</si>
  <si>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</si>
  <si>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</si>
  <si>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</si>
  <si>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</si>
  <si>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</si>
  <si>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</si>
  <si>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</si>
  <si>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</si>
  <si>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</si>
  <si>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</si>
  <si>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</si>
  <si>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</si>
  <si>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</si>
  <si>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</si>
  <si>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</si>
  <si>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</si>
  <si>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</si>
  <si>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</si>
  <si>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</si>
  <si>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</si>
  <si>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</si>
  <si>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</si>
  <si>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</si>
  <si>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</si>
  <si>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</si>
  <si>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</si>
  <si>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</si>
  <si>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</si>
  <si>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</si>
  <si>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</si>
  <si>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</si>
  <si>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</si>
  <si>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</si>
  <si>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</si>
  <si>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</si>
  <si>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</si>
  <si>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</si>
  <si>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</si>
  <si>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</si>
  <si>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</si>
  <si>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</si>
  <si>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</si>
  <si>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</si>
  <si>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</si>
  <si>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</si>
  <si>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</si>
  <si>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</si>
  <si>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</si>
  <si>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</si>
  <si>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</si>
  <si>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</si>
  <si>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</si>
  <si>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</si>
  <si>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</si>
  <si>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</si>
  <si>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</si>
  <si>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</si>
  <si>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</si>
  <si>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</si>
  <si>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</si>
  <si>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</si>
  <si>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</si>
  <si>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</si>
  <si>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</si>
  <si>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</si>
  <si>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</si>
  <si>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</si>
  <si>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</si>
  <si>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</si>
  <si>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</si>
  <si>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</si>
  <si>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</si>
  <si>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</si>
  <si>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</si>
  <si>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</si>
  <si>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</si>
  <si>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</si>
  <si>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</si>
  <si>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</si>
  <si>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</si>
  <si>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</si>
  <si>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</si>
  <si>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</si>
  <si>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</si>
  <si>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</si>
  <si>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</si>
  <si>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</si>
  <si>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</si>
  <si>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</si>
  <si>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</si>
  <si>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</si>
  <si>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</si>
  <si>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</si>
  <si>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</si>
  <si>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</si>
  <si>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</si>
  <si>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</si>
  <si>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</si>
  <si>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</si>
  <si>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</si>
  <si>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</si>
  <si>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</si>
  <si>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</si>
  <si>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</si>
  <si>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</si>
  <si>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</si>
  <si>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</si>
  <si>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</si>
  <si>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</si>
  <si>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</si>
  <si>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</si>
  <si>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</si>
  <si>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</si>
  <si>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</si>
  <si>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</si>
  <si>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</si>
  <si>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</si>
  <si>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</si>
  <si>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</si>
  <si>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</si>
  <si>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</si>
  <si>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</si>
  <si>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</si>
  <si>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</si>
  <si>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</si>
  <si>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</si>
  <si>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</si>
  <si>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</si>
  <si>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</si>
  <si>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</si>
  <si>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</si>
  <si>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</si>
  <si>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</si>
  <si>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</si>
  <si>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</si>
  <si>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</si>
  <si>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</si>
  <si>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</si>
  <si>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</si>
  <si>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</si>
  <si>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</si>
  <si>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</si>
  <si>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</si>
  <si>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</si>
  <si>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</si>
  <si>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</si>
  <si>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</si>
  <si>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</si>
  <si>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</si>
  <si>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</si>
  <si>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</si>
  <si>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</si>
  <si>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</si>
  <si>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</si>
  <si>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</si>
  <si>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</si>
  <si>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</si>
  <si>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</si>
  <si>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</si>
  <si>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</si>
  <si>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</si>
  <si>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</si>
  <si>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</si>
  <si>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</si>
  <si>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</si>
  <si>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</si>
  <si>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</si>
  <si>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</si>
  <si>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</si>
  <si>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</si>
  <si>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</si>
  <si>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</si>
  <si>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</si>
  <si>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</si>
  <si>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</si>
  <si>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</si>
  <si>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</si>
  <si>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</si>
  <si>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</si>
  <si>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</si>
  <si>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</si>
  <si>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</si>
  <si>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</si>
  <si>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</si>
  <si>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</si>
  <si>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</si>
  <si>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</si>
  <si>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</si>
  <si>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</si>
  <si>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</si>
  <si>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</si>
  <si>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</si>
  <si>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</si>
  <si>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</si>
  <si>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</si>
  <si>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</si>
  <si>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</si>
  <si>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</si>
  <si>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</si>
  <si>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</si>
  <si>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</si>
  <si>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</si>
  <si>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</si>
  <si>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</si>
  <si>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</si>
  <si>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</si>
  <si>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</si>
  <si>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</si>
  <si>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</si>
  <si>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</si>
  <si>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</si>
  <si>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</si>
  <si>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</si>
  <si>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</si>
  <si>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</si>
  <si>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</si>
  <si>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</si>
  <si>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</si>
  <si>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</si>
  <si>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</si>
  <si>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</si>
  <si>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</si>
  <si>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</si>
  <si>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</si>
  <si>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</si>
  <si>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</si>
  <si>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</si>
  <si>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</si>
  <si>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</si>
  <si>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</si>
  <si>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</si>
  <si>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</si>
  <si>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</si>
  <si>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</si>
  <si>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</si>
  <si>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</si>
  <si>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</si>
  <si>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</si>
  <si>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</si>
  <si>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</si>
  <si>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</si>
  <si>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</si>
  <si>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</si>
  <si>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</si>
  <si>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</si>
  <si>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</si>
  <si>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</si>
  <si>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</si>
  <si>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</si>
  <si>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</si>
  <si>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</si>
  <si>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</si>
  <si>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</si>
  <si>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</si>
  <si>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</si>
  <si>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</si>
  <si>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</si>
  <si>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</si>
  <si>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</si>
  <si>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</si>
  <si>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</si>
  <si>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</si>
  <si>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</si>
  <si>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</si>
  <si>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</si>
  <si>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</si>
  <si>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</si>
  <si>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</si>
  <si>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</si>
  <si>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</si>
  <si>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</si>
  <si>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</si>
  <si>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</si>
  <si>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</si>
  <si>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</si>
  <si>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</si>
  <si>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</si>
  <si>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</si>
  <si>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</si>
  <si>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</si>
  <si>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</si>
  <si>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</si>
  <si>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</si>
  <si>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</si>
  <si>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</si>
  <si>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</si>
  <si>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</si>
  <si>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</si>
  <si>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</si>
  <si>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</si>
  <si>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</si>
  <si>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</si>
  <si>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</si>
  <si>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</si>
  <si>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</si>
  <si>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</si>
  <si>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</si>
  <si>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</si>
  <si>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</si>
  <si>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</si>
  <si>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</si>
  <si>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</si>
  <si>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</si>
  <si>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</si>
  <si>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</si>
  <si>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</si>
  <si>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</si>
  <si>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</si>
  <si>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</si>
  <si>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</si>
  <si>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</si>
  <si>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</si>
  <si>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</si>
  <si>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</si>
  <si>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</si>
  <si>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</si>
  <si>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</si>
  <si>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</si>
  <si>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</si>
  <si>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</si>
  <si>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</si>
  <si>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</si>
  <si>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</si>
  <si>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</si>
  <si>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</si>
  <si>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</si>
  <si>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</si>
  <si>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</si>
  <si>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</si>
  <si>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</si>
  <si>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</si>
  <si>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</si>
  <si>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</si>
  <si>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</si>
  <si>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</si>
  <si>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</si>
  <si>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</si>
  <si>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</si>
  <si>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</si>
  <si>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</si>
  <si>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</si>
  <si>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</si>
  <si>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</si>
  <si>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</si>
  <si>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</si>
  <si>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</si>
  <si>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</si>
  <si>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</si>
  <si>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</si>
  <si>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</si>
  <si>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</si>
  <si>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</si>
  <si>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</si>
  <si>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</si>
  <si>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</si>
  <si>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</si>
  <si>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</si>
  <si>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</si>
  <si>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</si>
  <si>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</si>
  <si>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</si>
  <si>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</si>
  <si>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</si>
  <si>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</si>
  <si>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</si>
  <si>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</si>
  <si>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</si>
  <si>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</si>
  <si>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</si>
  <si>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</si>
  <si>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</si>
  <si>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</si>
  <si>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</si>
  <si>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</si>
  <si>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</si>
  <si>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</si>
  <si>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</si>
  <si>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</si>
  <si>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</si>
  <si>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</si>
  <si>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</si>
  <si>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</si>
  <si>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</si>
  <si>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</si>
  <si>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</si>
  <si>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</si>
  <si>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</si>
  <si>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</si>
  <si>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</si>
  <si>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</si>
  <si>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</si>
  <si>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</si>
  <si>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</si>
  <si>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</si>
  <si>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</si>
  <si>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</si>
  <si>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</si>
  <si>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</si>
  <si>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</si>
  <si>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</si>
  <si>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</si>
  <si>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</si>
  <si>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</si>
  <si>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</si>
  <si>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</si>
  <si>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</si>
  <si>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</si>
  <si>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</si>
  <si>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</si>
  <si>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</si>
  <si>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</si>
  <si>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</si>
  <si>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</si>
  <si>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</si>
  <si>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</si>
  <si>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</si>
  <si>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</si>
  <si>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</si>
  <si>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</si>
  <si>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</si>
  <si>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</si>
  <si>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</si>
  <si>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</si>
  <si>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</si>
  <si>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</si>
  <si>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</si>
  <si>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</si>
  <si>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</si>
  <si>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</si>
  <si>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</si>
  <si>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</si>
  <si>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</si>
  <si>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</si>
  <si>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</si>
  <si>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</si>
  <si>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</si>
  <si>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</si>
  <si>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</si>
  <si>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</si>
  <si>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</si>
  <si>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</si>
  <si>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</si>
  <si>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</si>
  <si>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</si>
  <si>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</si>
  <si>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</si>
  <si>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</si>
  <si>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</si>
  <si>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</si>
  <si>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</si>
  <si>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</si>
  <si>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</si>
  <si>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</si>
  <si>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</si>
  <si>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</si>
  <si>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</si>
  <si>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</si>
  <si>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</si>
  <si>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</si>
  <si>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</si>
  <si>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</si>
  <si>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</si>
  <si>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</si>
  <si>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</si>
  <si>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</si>
  <si>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</si>
  <si>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</si>
  <si>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</si>
  <si>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</si>
  <si>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</si>
  <si>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</si>
  <si>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</si>
  <si>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</si>
  <si>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</si>
  <si>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</si>
  <si>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</si>
  <si>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</si>
  <si>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</si>
  <si>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</si>
  <si>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</si>
  <si>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</si>
  <si>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</si>
  <si>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</si>
  <si>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</si>
  <si>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</si>
  <si>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</si>
  <si>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</si>
  <si>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</si>
  <si>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</si>
  <si>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</si>
  <si>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</si>
  <si>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</si>
  <si>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</si>
  <si>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</si>
  <si>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</si>
  <si>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</si>
  <si>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</si>
  <si>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</si>
  <si>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</si>
  <si>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</si>
  <si>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</si>
  <si>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</si>
  <si>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</si>
  <si>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</si>
  <si>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</si>
  <si>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</si>
  <si>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</si>
  <si>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</si>
  <si>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</si>
  <si>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</si>
  <si>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</si>
  <si>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</si>
  <si>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</si>
  <si>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</si>
  <si>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</si>
  <si>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</si>
  <si>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</si>
  <si>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</si>
  <si>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</si>
  <si>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</si>
  <si>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</si>
  <si>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</si>
  <si>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</si>
  <si>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</si>
  <si>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</si>
  <si>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</si>
  <si>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</si>
  <si>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</si>
  <si>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</si>
  <si>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</si>
  <si>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</si>
  <si>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</si>
  <si>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</si>
  <si>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</si>
  <si>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</si>
  <si>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</si>
  <si>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</si>
  <si>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</si>
  <si>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</si>
  <si>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</si>
  <si>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</si>
  <si>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</si>
  <si>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</si>
  <si>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</si>
  <si>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</si>
  <si>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</si>
  <si>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</si>
  <si>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</si>
  <si>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</si>
  <si>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</si>
  <si>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</si>
  <si>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</si>
  <si>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</si>
  <si>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</si>
  <si>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</si>
  <si>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حسابداری مقطع کاردانی ترم اول نیمسال مهر 1400</t>
  </si>
  <si>
    <t>گروههای درسی نهایی رشته حسابداری مقطع کاردانی ترم دوم  نیمسال مهر 1400</t>
  </si>
  <si>
    <t>گروههای درسی نهایی رشته حسابداری مقطع کاردانی ترم سوم نیمسال مهر 1400</t>
  </si>
  <si>
    <t>گروههای درسی نهایی رشته حسابداری مقطع کاردانی ترم چهارم نیمسال مهر 1400</t>
  </si>
  <si>
    <t>برنامه ترم بندي رشته حسابداری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</si>
  <si>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</si>
  <si>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</si>
  <si>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</si>
  <si>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</si>
  <si>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</si>
  <si>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</si>
  <si>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</si>
  <si>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</si>
  <si>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</si>
  <si>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</si>
  <si>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</si>
  <si>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</si>
  <si>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</si>
  <si>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</si>
  <si>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</si>
  <si>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</si>
  <si>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مبانی عمومی رایانه</t>
  </si>
  <si>
    <t>زبان و ادبیات فارسی</t>
  </si>
  <si>
    <t>آيين زندگي</t>
  </si>
  <si>
    <t>تربیت بدنی</t>
  </si>
  <si>
    <t>بهایابی (1)</t>
  </si>
  <si>
    <t>ترم دوم</t>
  </si>
  <si>
    <t>بهایابی (2)</t>
  </si>
  <si>
    <t>حسابداری شرکت ها (1)</t>
  </si>
  <si>
    <t>حقوق کار</t>
  </si>
  <si>
    <t>زبان خارجی</t>
  </si>
  <si>
    <t>انديشه اسلامي 1</t>
  </si>
  <si>
    <t>اقتصاد خرد</t>
  </si>
  <si>
    <t>حسابداري حقوق ودستمزد</t>
  </si>
  <si>
    <t xml:space="preserve">  ترم سوم  </t>
  </si>
  <si>
    <t>مالیاتی (1)</t>
  </si>
  <si>
    <t>حسابداری مالی (1)</t>
  </si>
  <si>
    <t>حسابداری شرکت ها (2)</t>
  </si>
  <si>
    <t>زبان فنی</t>
  </si>
  <si>
    <t>کارآفرینی</t>
  </si>
  <si>
    <t>دانش خانواده و جمعیت</t>
  </si>
  <si>
    <t>آشنايي با بورس واوراق بهادار</t>
  </si>
  <si>
    <t>ترم چهارم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</si>
  <si>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</si>
  <si>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</si>
  <si>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</si>
  <si>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</si>
  <si>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</si>
  <si>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</si>
  <si>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 xml:space="preserve">حسابداري امور بانكي 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</si>
  <si>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</si>
  <si>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</si>
  <si>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</si>
  <si>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</si>
  <si>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</si>
  <si>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</si>
  <si>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</si>
  <si>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سه‌شنبه از 08:00 تا11:00</t>
  </si>
  <si>
    <t>يك‌شنبه از 08:00 تا12:00</t>
  </si>
  <si>
    <t>يك‌شنبه از 12:00 تا14:00</t>
  </si>
  <si>
    <t>يك‌شنبه از 14:00 تا17:00</t>
  </si>
  <si>
    <t>چهارشنبه از 08:00 تا12:00</t>
  </si>
  <si>
    <t>عبداله - ابراهيمي لنجي</t>
  </si>
  <si>
    <t>سه‌شنبه از 16:00 تا18:00</t>
  </si>
  <si>
    <t>سه‌شنبه از 14:00 تا16:00</t>
  </si>
  <si>
    <t>يك‌شنبه از 12:00 تا16:00</t>
  </si>
  <si>
    <t>چهارشنبه از 14:00 تا17:00</t>
  </si>
  <si>
    <t>يك‌شنبه از 16:00 تا18:00</t>
  </si>
  <si>
    <t>يك‌شنبه از 08:00 تا10:00</t>
  </si>
  <si>
    <t>سه‌شنبه از 14:00 تا18:00</t>
  </si>
  <si>
    <t>يك‌شنبه از 14:00 تا18:00</t>
  </si>
  <si>
    <t>سه‌شنبه از 08:00 تا12:00</t>
  </si>
  <si>
    <t>سه‌شنبه از 12:00 تا14:00</t>
  </si>
  <si>
    <t>يك‌شنبه از 13:00 تا17:00</t>
  </si>
  <si>
    <t>سيدمحمد تقي - شريفي</t>
  </si>
  <si>
    <t>سه‌شنبه از 08:00 تا14:00</t>
  </si>
  <si>
    <t>سه‌شنبه از 14:00 تا17:00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</si>
</sst>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readingOrder="2"/>
    </xf>
    <xf numFmtId="0" fontId="9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4" fillId="0" borderId="33" xfId="1" applyFont="1" applyBorder="1" applyAlignment="1">
      <alignment horizontal="center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15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7" xfId="1" applyFont="1" applyBorder="1"/>
    <xf numFmtId="0" fontId="11" fillId="0" borderId="7" xfId="1" applyFont="1" applyBorder="1" applyAlignment="1">
      <alignment horizontal="center" vertical="center"/>
    </xf>
    <xf numFmtId="0" fontId="15" fillId="0" borderId="7" xfId="1" applyFont="1" applyBorder="1"/>
    <xf numFmtId="0" fontId="6" fillId="0" borderId="3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/>
    <xf numFmtId="0" fontId="16" fillId="0" borderId="0" xfId="1" applyFont="1"/>
    <xf numFmtId="0" fontId="6" fillId="0" borderId="15" xfId="1" applyFont="1" applyBorder="1" applyAlignment="1"/>
    <xf numFmtId="0" fontId="6" fillId="0" borderId="15" xfId="1" applyFont="1" applyBorder="1"/>
    <xf numFmtId="0" fontId="6" fillId="0" borderId="15" xfId="1" applyFont="1" applyBorder="1" applyAlignment="1">
      <alignment horizontal="center" vertical="center"/>
    </xf>
    <xf numFmtId="0" fontId="6" fillId="0" borderId="4" xfId="1" applyFont="1" applyBorder="1"/>
    <xf numFmtId="0" fontId="6" fillId="0" borderId="5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1286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x14ac:dyDescent="0.2">
      <c r="A121" s="3" t="s">
        <v>520</v>
      </c>
      <c r="B121" s="3" t="s">
        <v>521</v>
      </c>
      <c r="C121" s="3" t="s">
        <v>522</v>
      </c>
      <c r="D121" s="3" t="s">
        <v>18</v>
      </c>
      <c r="E121" s="3" t="s">
        <v>523</v>
      </c>
      <c r="F121" s="3" t="s">
        <v>1343</v>
      </c>
      <c r="G121" s="111" t="s">
        <v>13</v>
      </c>
      <c r="H121" s="3" t="s">
        <v>14</v>
      </c>
    </row>
    <row r="122" spans="1:8" x14ac:dyDescent="0.2">
      <c r="A122" s="3" t="s">
        <v>550</v>
      </c>
      <c r="B122" s="3" t="s">
        <v>551</v>
      </c>
      <c r="C122" s="3" t="s">
        <v>552</v>
      </c>
      <c r="D122" s="3" t="s">
        <v>18</v>
      </c>
      <c r="E122" s="3" t="s">
        <v>189</v>
      </c>
      <c r="F122" s="3" t="s">
        <v>1344</v>
      </c>
      <c r="G122" s="111" t="s">
        <v>13</v>
      </c>
      <c r="H122" s="3" t="s">
        <v>14</v>
      </c>
    </row>
    <row r="123" spans="1:8" x14ac:dyDescent="0.2">
      <c r="A123" s="3" t="s">
        <v>544</v>
      </c>
      <c r="B123" s="3" t="s">
        <v>545</v>
      </c>
      <c r="C123" s="3" t="s">
        <v>546</v>
      </c>
      <c r="D123" s="3" t="s">
        <v>18</v>
      </c>
      <c r="E123" s="3" t="s">
        <v>155</v>
      </c>
      <c r="F123" s="3" t="s">
        <v>1345</v>
      </c>
      <c r="G123" s="111" t="s">
        <v>13</v>
      </c>
      <c r="H123" s="3" t="s">
        <v>14</v>
      </c>
    </row>
    <row r="124" spans="1:8" x14ac:dyDescent="0.2">
      <c r="A124" s="3" t="s">
        <v>536</v>
      </c>
      <c r="B124" s="3" t="s">
        <v>537</v>
      </c>
      <c r="C124" s="3" t="s">
        <v>538</v>
      </c>
      <c r="D124" s="3" t="s">
        <v>18</v>
      </c>
      <c r="E124" s="3" t="s">
        <v>539</v>
      </c>
      <c r="F124" s="3" t="s">
        <v>1346</v>
      </c>
      <c r="G124" s="111" t="s">
        <v>13</v>
      </c>
      <c r="H124" s="3" t="s">
        <v>14</v>
      </c>
    </row>
    <row r="125" spans="1:8" x14ac:dyDescent="0.2">
      <c r="A125" s="3" t="s">
        <v>473</v>
      </c>
      <c r="B125" s="3" t="s">
        <v>474</v>
      </c>
      <c r="C125" s="3" t="s">
        <v>475</v>
      </c>
      <c r="D125" s="3" t="s">
        <v>18</v>
      </c>
      <c r="E125" s="3" t="s">
        <v>476</v>
      </c>
      <c r="F125" s="3" t="s">
        <v>1347</v>
      </c>
      <c r="G125" s="111" t="s">
        <v>13</v>
      </c>
      <c r="H125" s="3" t="s">
        <v>14</v>
      </c>
    </row>
    <row r="126" spans="1:8" x14ac:dyDescent="0.2">
      <c r="A126" s="3" t="s">
        <v>481</v>
      </c>
      <c r="B126" s="3" t="s">
        <v>482</v>
      </c>
      <c r="C126" s="3" t="s">
        <v>483</v>
      </c>
      <c r="D126" s="3" t="s">
        <v>18</v>
      </c>
      <c r="E126" s="3" t="s">
        <v>1348</v>
      </c>
      <c r="F126" s="3" t="s">
        <v>1349</v>
      </c>
      <c r="G126" s="111" t="s">
        <v>12</v>
      </c>
      <c r="H126" s="3" t="s">
        <v>14</v>
      </c>
    </row>
    <row r="127" spans="1:8" x14ac:dyDescent="0.2">
      <c r="A127" s="3" t="s">
        <v>491</v>
      </c>
      <c r="B127" s="3" t="s">
        <v>121</v>
      </c>
      <c r="C127" s="3" t="s">
        <v>122</v>
      </c>
      <c r="D127" s="3" t="s">
        <v>9</v>
      </c>
      <c r="E127" s="3" t="s">
        <v>54</v>
      </c>
      <c r="F127" s="3" t="s">
        <v>1350</v>
      </c>
      <c r="G127" s="111" t="s">
        <v>12</v>
      </c>
      <c r="H127" s="3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101"/>
        <filter val="31102"/>
        <filter val="31103"/>
        <filter val="31105"/>
        <filter val="31106"/>
        <filter val="31107"/>
        <filter val="31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1287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x14ac:dyDescent="0.2">
      <c r="A128" s="3" t="s">
        <v>386</v>
      </c>
      <c r="B128" s="3" t="s">
        <v>387</v>
      </c>
      <c r="C128" s="3" t="s">
        <v>388</v>
      </c>
      <c r="D128" s="3" t="s">
        <v>9</v>
      </c>
      <c r="E128" s="3" t="s">
        <v>189</v>
      </c>
      <c r="F128" s="3" t="s">
        <v>1351</v>
      </c>
      <c r="G128" s="111" t="s">
        <v>13</v>
      </c>
      <c r="H128" s="3" t="s">
        <v>14</v>
      </c>
    </row>
    <row r="129" spans="1:8" x14ac:dyDescent="0.2">
      <c r="A129" s="3" t="s">
        <v>361</v>
      </c>
      <c r="B129" s="3" t="s">
        <v>362</v>
      </c>
      <c r="C129" s="3" t="s">
        <v>363</v>
      </c>
      <c r="D129" s="3" t="s">
        <v>9</v>
      </c>
      <c r="E129" s="3" t="s">
        <v>364</v>
      </c>
      <c r="F129" s="3" t="s">
        <v>1352</v>
      </c>
      <c r="G129" s="111" t="s">
        <v>12</v>
      </c>
      <c r="H129" s="3" t="s">
        <v>14</v>
      </c>
    </row>
    <row r="130" spans="1:8" x14ac:dyDescent="0.2">
      <c r="A130" s="3" t="s">
        <v>375</v>
      </c>
      <c r="B130" s="3" t="s">
        <v>376</v>
      </c>
      <c r="C130" s="3" t="s">
        <v>377</v>
      </c>
      <c r="D130" s="3" t="s">
        <v>9</v>
      </c>
      <c r="E130" s="3" t="s">
        <v>378</v>
      </c>
      <c r="F130" s="3" t="s">
        <v>1353</v>
      </c>
      <c r="G130" s="111" t="s">
        <v>13</v>
      </c>
      <c r="H130" s="3" t="s">
        <v>14</v>
      </c>
    </row>
    <row r="131" spans="1:8" x14ac:dyDescent="0.2">
      <c r="A131" s="3" t="s">
        <v>365</v>
      </c>
      <c r="B131" s="3" t="s">
        <v>366</v>
      </c>
      <c r="C131" s="3" t="s">
        <v>367</v>
      </c>
      <c r="D131" s="3" t="s">
        <v>9</v>
      </c>
      <c r="E131" s="3" t="s">
        <v>259</v>
      </c>
      <c r="F131" s="3" t="s">
        <v>103</v>
      </c>
      <c r="G131" s="111" t="s">
        <v>13</v>
      </c>
      <c r="H131" s="3" t="s">
        <v>14</v>
      </c>
    </row>
    <row r="132" spans="1:8" x14ac:dyDescent="0.2">
      <c r="A132" s="3" t="s">
        <v>393</v>
      </c>
      <c r="B132" s="3" t="s">
        <v>394</v>
      </c>
      <c r="C132" s="3" t="s">
        <v>395</v>
      </c>
      <c r="D132" s="3" t="s">
        <v>9</v>
      </c>
      <c r="E132" s="3" t="s">
        <v>155</v>
      </c>
      <c r="F132" s="3" t="s">
        <v>185</v>
      </c>
      <c r="G132" s="111" t="s">
        <v>13</v>
      </c>
      <c r="H132" s="3" t="s">
        <v>14</v>
      </c>
    </row>
    <row r="133" spans="1:8" x14ac:dyDescent="0.2">
      <c r="A133" s="3" t="s">
        <v>369</v>
      </c>
      <c r="B133" s="3" t="s">
        <v>341</v>
      </c>
      <c r="C133" s="3" t="s">
        <v>342</v>
      </c>
      <c r="D133" s="3" t="s">
        <v>9</v>
      </c>
      <c r="E133" s="3" t="s">
        <v>26</v>
      </c>
      <c r="F133" s="3" t="s">
        <v>1354</v>
      </c>
      <c r="G133" s="111" t="s">
        <v>12</v>
      </c>
      <c r="H133" s="3" t="s">
        <v>14</v>
      </c>
    </row>
    <row r="134" spans="1:8" x14ac:dyDescent="0.2">
      <c r="A134" s="3" t="s">
        <v>458</v>
      </c>
      <c r="B134" s="3" t="s">
        <v>459</v>
      </c>
      <c r="C134" s="3" t="s">
        <v>460</v>
      </c>
      <c r="D134" s="3" t="s">
        <v>9</v>
      </c>
      <c r="E134" s="3" t="s">
        <v>184</v>
      </c>
      <c r="F134" s="3" t="s">
        <v>461</v>
      </c>
      <c r="G134" s="111" t="s">
        <v>13</v>
      </c>
      <c r="H134" s="3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201"/>
        <filter val="31202"/>
        <filter val="31203"/>
        <filter val="31204"/>
        <filter val="31205"/>
        <filter val="31206"/>
        <filter val="312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1288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x14ac:dyDescent="0.2">
      <c r="A135" s="3" t="s">
        <v>271</v>
      </c>
      <c r="B135" s="3" t="s">
        <v>272</v>
      </c>
      <c r="C135" s="3" t="s">
        <v>273</v>
      </c>
      <c r="D135" s="3" t="s">
        <v>9</v>
      </c>
      <c r="E135" s="3" t="s">
        <v>255</v>
      </c>
      <c r="F135" s="3" t="s">
        <v>1355</v>
      </c>
      <c r="G135" s="111" t="s">
        <v>13</v>
      </c>
      <c r="H135" s="3" t="s">
        <v>14</v>
      </c>
    </row>
    <row r="136" spans="1:8" x14ac:dyDescent="0.2">
      <c r="A136" s="3" t="s">
        <v>328</v>
      </c>
      <c r="B136" s="3" t="s">
        <v>329</v>
      </c>
      <c r="C136" s="3" t="s">
        <v>330</v>
      </c>
      <c r="D136" s="3" t="s">
        <v>9</v>
      </c>
      <c r="E136" s="3" t="s">
        <v>331</v>
      </c>
      <c r="F136" s="3" t="s">
        <v>332</v>
      </c>
      <c r="G136" s="111" t="s">
        <v>13</v>
      </c>
      <c r="H136" s="3" t="s">
        <v>14</v>
      </c>
    </row>
    <row r="137" spans="1:8" x14ac:dyDescent="0.2">
      <c r="A137" s="3" t="s">
        <v>280</v>
      </c>
      <c r="B137" s="3" t="s">
        <v>281</v>
      </c>
      <c r="C137" s="3" t="s">
        <v>282</v>
      </c>
      <c r="D137" s="3" t="s">
        <v>9</v>
      </c>
      <c r="E137" s="3" t="s">
        <v>283</v>
      </c>
      <c r="F137" s="3" t="s">
        <v>135</v>
      </c>
      <c r="G137" s="111" t="s">
        <v>12</v>
      </c>
      <c r="H137" s="3" t="s">
        <v>14</v>
      </c>
    </row>
    <row r="138" spans="1:8" x14ac:dyDescent="0.2">
      <c r="A138" s="3" t="s">
        <v>288</v>
      </c>
      <c r="B138" s="3" t="s">
        <v>289</v>
      </c>
      <c r="C138" s="3" t="s">
        <v>290</v>
      </c>
      <c r="D138" s="3" t="s">
        <v>9</v>
      </c>
      <c r="E138" s="3" t="s">
        <v>139</v>
      </c>
      <c r="F138" s="3" t="s">
        <v>1356</v>
      </c>
      <c r="G138" s="111" t="s">
        <v>13</v>
      </c>
      <c r="H138" s="3" t="s">
        <v>14</v>
      </c>
    </row>
    <row r="139" spans="1:8" x14ac:dyDescent="0.2">
      <c r="A139" s="3" t="s">
        <v>320</v>
      </c>
      <c r="B139" s="3" t="s">
        <v>321</v>
      </c>
      <c r="C139" s="3" t="s">
        <v>322</v>
      </c>
      <c r="D139" s="3" t="s">
        <v>9</v>
      </c>
      <c r="E139" s="3" t="s">
        <v>259</v>
      </c>
      <c r="F139" s="3" t="s">
        <v>263</v>
      </c>
      <c r="G139" s="111" t="s">
        <v>13</v>
      </c>
      <c r="H139" s="3" t="s">
        <v>14</v>
      </c>
    </row>
    <row r="140" spans="1:8" x14ac:dyDescent="0.2">
      <c r="A140" s="3" t="s">
        <v>284</v>
      </c>
      <c r="B140" s="3" t="s">
        <v>285</v>
      </c>
      <c r="C140" s="3" t="s">
        <v>286</v>
      </c>
      <c r="D140" s="3" t="s">
        <v>9</v>
      </c>
      <c r="E140" s="3" t="s">
        <v>287</v>
      </c>
      <c r="F140" s="3" t="s">
        <v>1357</v>
      </c>
      <c r="G140" s="111" t="s">
        <v>13</v>
      </c>
      <c r="H140" s="3" t="s">
        <v>14</v>
      </c>
    </row>
    <row r="141" spans="1:8" x14ac:dyDescent="0.2">
      <c r="A141" s="3" t="s">
        <v>276</v>
      </c>
      <c r="B141" s="3" t="s">
        <v>277</v>
      </c>
      <c r="C141" s="3" t="s">
        <v>278</v>
      </c>
      <c r="D141" s="3" t="s">
        <v>9</v>
      </c>
      <c r="E141" s="3" t="s">
        <v>40</v>
      </c>
      <c r="F141" s="3" t="s">
        <v>1358</v>
      </c>
      <c r="G141" s="111" t="s">
        <v>13</v>
      </c>
      <c r="H141" s="3" t="s">
        <v>14</v>
      </c>
    </row>
    <row r="142" spans="1:8" x14ac:dyDescent="0.2">
      <c r="A142" s="3" t="s">
        <v>336</v>
      </c>
      <c r="B142" s="3" t="s">
        <v>337</v>
      </c>
      <c r="C142" s="3" t="s">
        <v>338</v>
      </c>
      <c r="D142" s="3" t="s">
        <v>9</v>
      </c>
      <c r="E142" s="3" t="s">
        <v>184</v>
      </c>
      <c r="F142" s="3" t="s">
        <v>339</v>
      </c>
      <c r="G142" s="111" t="s">
        <v>13</v>
      </c>
      <c r="H142" s="3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301"/>
        <filter val="31302"/>
        <filter val="31303"/>
        <filter val="31304"/>
        <filter val="31305"/>
        <filter val="31306"/>
        <filter val="31307"/>
        <filter val="31314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3" t="s">
        <v>1289</v>
      </c>
      <c r="B1" s="83"/>
      <c r="C1" s="83"/>
      <c r="D1" s="83"/>
      <c r="E1" s="83"/>
      <c r="F1" s="83"/>
      <c r="G1" s="83"/>
      <c r="H1" s="83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x14ac:dyDescent="0.2">
      <c r="A143" s="3" t="s">
        <v>256</v>
      </c>
      <c r="B143" s="3" t="s">
        <v>257</v>
      </c>
      <c r="C143" s="3" t="s">
        <v>258</v>
      </c>
      <c r="D143" s="3" t="s">
        <v>9</v>
      </c>
      <c r="E143" s="3" t="s">
        <v>259</v>
      </c>
      <c r="F143" s="3" t="s">
        <v>127</v>
      </c>
      <c r="G143" s="111" t="s">
        <v>13</v>
      </c>
      <c r="H143" s="3" t="s">
        <v>14</v>
      </c>
    </row>
    <row r="144" spans="1:8" x14ac:dyDescent="0.2">
      <c r="A144" s="3" t="s">
        <v>268</v>
      </c>
      <c r="B144" s="3" t="s">
        <v>269</v>
      </c>
      <c r="C144" s="3" t="s">
        <v>270</v>
      </c>
      <c r="D144" s="3" t="s">
        <v>9</v>
      </c>
      <c r="E144" s="3" t="s">
        <v>206</v>
      </c>
      <c r="F144" s="3" t="s">
        <v>1344</v>
      </c>
      <c r="G144" s="111" t="s">
        <v>13</v>
      </c>
      <c r="H144" s="3" t="s">
        <v>14</v>
      </c>
    </row>
    <row r="145" spans="1:8" x14ac:dyDescent="0.2">
      <c r="A145" s="3" t="s">
        <v>252</v>
      </c>
      <c r="B145" s="3" t="s">
        <v>253</v>
      </c>
      <c r="C145" s="3" t="s">
        <v>254</v>
      </c>
      <c r="D145" s="3" t="s">
        <v>9</v>
      </c>
      <c r="E145" s="3" t="s">
        <v>255</v>
      </c>
      <c r="F145" s="3" t="s">
        <v>103</v>
      </c>
      <c r="G145" s="111" t="s">
        <v>13</v>
      </c>
      <c r="H145" s="3" t="s">
        <v>14</v>
      </c>
    </row>
    <row r="146" spans="1:8" x14ac:dyDescent="0.2">
      <c r="A146" s="3" t="s">
        <v>264</v>
      </c>
      <c r="B146" s="3" t="s">
        <v>265</v>
      </c>
      <c r="C146" s="3" t="s">
        <v>266</v>
      </c>
      <c r="D146" s="3" t="s">
        <v>9</v>
      </c>
      <c r="E146" s="3" t="s">
        <v>146</v>
      </c>
      <c r="F146" s="3" t="s">
        <v>1359</v>
      </c>
      <c r="G146" s="111" t="s">
        <v>13</v>
      </c>
      <c r="H146" s="3" t="s">
        <v>14</v>
      </c>
    </row>
    <row r="147" spans="1:8" x14ac:dyDescent="0.2">
      <c r="A147" s="3" t="s">
        <v>260</v>
      </c>
      <c r="B147" s="3" t="s">
        <v>261</v>
      </c>
      <c r="C147" s="3" t="s">
        <v>262</v>
      </c>
      <c r="D147" s="3" t="s">
        <v>9</v>
      </c>
      <c r="E147" s="3" t="s">
        <v>1360</v>
      </c>
      <c r="F147" s="3" t="s">
        <v>263</v>
      </c>
      <c r="G147" s="111" t="s">
        <v>13</v>
      </c>
      <c r="H147" s="3" t="s">
        <v>14</v>
      </c>
    </row>
    <row r="148" spans="1:8" x14ac:dyDescent="0.2">
      <c r="A148" s="3" t="s">
        <v>248</v>
      </c>
      <c r="B148" s="3" t="s">
        <v>249</v>
      </c>
      <c r="C148" s="3" t="s">
        <v>250</v>
      </c>
      <c r="D148" s="3" t="s">
        <v>9</v>
      </c>
      <c r="E148" s="3" t="s">
        <v>1360</v>
      </c>
      <c r="F148" s="3" t="s">
        <v>1361</v>
      </c>
      <c r="G148" s="111" t="s">
        <v>13</v>
      </c>
      <c r="H148" s="3" t="s">
        <v>14</v>
      </c>
    </row>
    <row r="149" spans="1:8" x14ac:dyDescent="0.2">
      <c r="A149" s="3" t="s">
        <v>6</v>
      </c>
      <c r="B149" s="3" t="s">
        <v>7</v>
      </c>
      <c r="C149" s="3" t="s">
        <v>8</v>
      </c>
      <c r="D149" s="3" t="s">
        <v>9</v>
      </c>
      <c r="E149" s="3" t="s">
        <v>1360</v>
      </c>
      <c r="F149" s="3" t="s">
        <v>1362</v>
      </c>
      <c r="G149" s="111" t="s">
        <v>13</v>
      </c>
      <c r="H149" s="3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31401"/>
        <filter val="31402"/>
        <filter val="31403"/>
        <filter val="31404"/>
        <filter val="31405"/>
        <filter val="31406"/>
        <filter val="3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79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0" customWidth="1"/>
    <col min="10" max="10" width="4.375" style="40" customWidth="1"/>
    <col min="11" max="11" width="10.625" style="7" customWidth="1"/>
    <col min="12" max="12" width="10" style="7" customWidth="1"/>
    <col min="13" max="13" width="5" style="7" customWidth="1"/>
    <col min="14" max="16384" width="8" style="7"/>
  </cols>
  <sheetData>
    <row r="1" spans="2:40" ht="12" customHeight="1" x14ac:dyDescent="0.4">
      <c r="B1" s="95" t="s">
        <v>1290</v>
      </c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2:40" ht="6.6" customHeight="1" thickBot="1" x14ac:dyDescent="0.45">
      <c r="B2" s="98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01" t="s">
        <v>1291</v>
      </c>
      <c r="C4" s="103" t="s">
        <v>1292</v>
      </c>
      <c r="D4" s="105" t="s">
        <v>1293</v>
      </c>
      <c r="E4" s="107" t="s">
        <v>1294</v>
      </c>
      <c r="F4" s="12" t="s">
        <v>1295</v>
      </c>
      <c r="G4" s="13" t="s">
        <v>1296</v>
      </c>
      <c r="H4" s="109" t="s">
        <v>1297</v>
      </c>
      <c r="I4" s="110"/>
      <c r="J4" s="110"/>
      <c r="K4" s="107" t="s">
        <v>1298</v>
      </c>
      <c r="L4" s="107" t="s">
        <v>1299</v>
      </c>
    </row>
    <row r="5" spans="2:40" ht="15" customHeight="1" thickBot="1" x14ac:dyDescent="0.45">
      <c r="B5" s="102"/>
      <c r="C5" s="104"/>
      <c r="D5" s="106"/>
      <c r="E5" s="108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08"/>
      <c r="L5" s="108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22.15" customHeight="1" x14ac:dyDescent="0.25">
      <c r="B6" s="84" t="s">
        <v>1304</v>
      </c>
      <c r="C6" s="18">
        <v>3081336</v>
      </c>
      <c r="D6" s="19"/>
      <c r="E6" s="18" t="s">
        <v>1305</v>
      </c>
      <c r="F6" s="20"/>
      <c r="G6" s="21">
        <v>3</v>
      </c>
      <c r="H6" s="20">
        <v>48</v>
      </c>
      <c r="I6" s="20">
        <v>0</v>
      </c>
      <c r="J6" s="20">
        <f t="shared" ref="J6:J12" si="0">SUM(H6:I6)</f>
        <v>48</v>
      </c>
      <c r="K6" s="22" t="s">
        <v>1306</v>
      </c>
      <c r="L6" s="23" t="s">
        <v>1306</v>
      </c>
    </row>
    <row r="7" spans="2:40" s="17" customFormat="1" ht="22.15" customHeight="1" x14ac:dyDescent="0.2">
      <c r="B7" s="85"/>
      <c r="C7" s="18">
        <v>3081340</v>
      </c>
      <c r="D7" s="19"/>
      <c r="E7" s="18" t="s">
        <v>545</v>
      </c>
      <c r="F7" s="20"/>
      <c r="G7" s="21">
        <v>2</v>
      </c>
      <c r="H7" s="20">
        <v>32</v>
      </c>
      <c r="I7" s="20">
        <v>0</v>
      </c>
      <c r="J7" s="20">
        <f t="shared" si="0"/>
        <v>32</v>
      </c>
      <c r="K7" s="22" t="s">
        <v>1306</v>
      </c>
      <c r="L7" s="24" t="s">
        <v>1306</v>
      </c>
    </row>
    <row r="8" spans="2:40" s="17" customFormat="1" ht="22.15" customHeight="1" x14ac:dyDescent="0.2">
      <c r="B8" s="85"/>
      <c r="C8" s="18">
        <v>3081335</v>
      </c>
      <c r="D8" s="25"/>
      <c r="E8" s="18" t="s">
        <v>1307</v>
      </c>
      <c r="F8" s="26"/>
      <c r="G8" s="21">
        <v>2</v>
      </c>
      <c r="H8" s="26">
        <v>16</v>
      </c>
      <c r="I8" s="26">
        <v>48</v>
      </c>
      <c r="J8" s="26">
        <f t="shared" si="0"/>
        <v>64</v>
      </c>
      <c r="K8" s="27" t="s">
        <v>1306</v>
      </c>
      <c r="L8" s="28" t="s">
        <v>1306</v>
      </c>
    </row>
    <row r="9" spans="2:40" s="17" customFormat="1" ht="22.15" customHeight="1" x14ac:dyDescent="0.2">
      <c r="B9" s="85"/>
      <c r="C9" s="18">
        <v>9118</v>
      </c>
      <c r="D9" s="19"/>
      <c r="E9" s="18" t="s">
        <v>1308</v>
      </c>
      <c r="F9" s="20"/>
      <c r="G9" s="21">
        <v>3</v>
      </c>
      <c r="H9" s="20">
        <v>48</v>
      </c>
      <c r="I9" s="20">
        <v>0</v>
      </c>
      <c r="J9" s="20">
        <f t="shared" si="0"/>
        <v>48</v>
      </c>
      <c r="K9" s="22" t="s">
        <v>1306</v>
      </c>
      <c r="L9" s="24" t="s">
        <v>1306</v>
      </c>
    </row>
    <row r="10" spans="2:40" s="17" customFormat="1" ht="22.15" customHeight="1" x14ac:dyDescent="0.35">
      <c r="B10" s="85"/>
      <c r="C10" s="18">
        <v>9108</v>
      </c>
      <c r="D10" s="29"/>
      <c r="E10" s="18" t="s">
        <v>1309</v>
      </c>
      <c r="F10" s="20"/>
      <c r="G10" s="21">
        <v>2</v>
      </c>
      <c r="H10" s="20">
        <v>32</v>
      </c>
      <c r="I10" s="20">
        <v>0</v>
      </c>
      <c r="J10" s="20">
        <f t="shared" si="0"/>
        <v>32</v>
      </c>
      <c r="K10" s="22" t="s">
        <v>1306</v>
      </c>
      <c r="L10" s="24" t="s">
        <v>1306</v>
      </c>
    </row>
    <row r="11" spans="2:40" s="17" customFormat="1" ht="22.15" customHeight="1" x14ac:dyDescent="0.2">
      <c r="B11" s="85"/>
      <c r="C11" s="18">
        <v>9121</v>
      </c>
      <c r="D11" s="19"/>
      <c r="E11" s="18" t="s">
        <v>1310</v>
      </c>
      <c r="F11" s="20"/>
      <c r="G11" s="21">
        <v>1</v>
      </c>
      <c r="H11" s="20">
        <v>0</v>
      </c>
      <c r="I11" s="20">
        <v>32</v>
      </c>
      <c r="J11" s="20">
        <f t="shared" si="0"/>
        <v>32</v>
      </c>
      <c r="K11" s="22" t="s">
        <v>1306</v>
      </c>
      <c r="L11" s="24" t="s">
        <v>1306</v>
      </c>
    </row>
    <row r="12" spans="2:40" s="17" customFormat="1" ht="22.15" customHeight="1" thickBot="1" x14ac:dyDescent="0.25">
      <c r="B12" s="85"/>
      <c r="C12" s="18">
        <v>3081337</v>
      </c>
      <c r="D12" s="25"/>
      <c r="E12" s="18" t="s">
        <v>1311</v>
      </c>
      <c r="F12" s="26"/>
      <c r="G12" s="21">
        <v>3</v>
      </c>
      <c r="H12" s="26">
        <v>32</v>
      </c>
      <c r="I12" s="26">
        <v>32</v>
      </c>
      <c r="J12" s="26">
        <f t="shared" si="0"/>
        <v>64</v>
      </c>
      <c r="K12" s="27" t="s">
        <v>1306</v>
      </c>
      <c r="L12" s="28" t="s">
        <v>1306</v>
      </c>
    </row>
    <row r="13" spans="2:40" ht="0.6" hidden="1" customHeight="1" thickBot="1" x14ac:dyDescent="0.45">
      <c r="B13" s="86"/>
      <c r="C13" s="30"/>
      <c r="D13" s="31">
        <v>1726</v>
      </c>
      <c r="E13" s="32"/>
      <c r="F13" s="33"/>
      <c r="G13" s="33"/>
      <c r="H13" s="33"/>
      <c r="I13" s="33"/>
      <c r="J13" s="33"/>
      <c r="K13" s="34"/>
      <c r="L13" s="35"/>
    </row>
    <row r="14" spans="2:40" ht="16.899999999999999" customHeight="1" thickBot="1" x14ac:dyDescent="0.45">
      <c r="B14" s="84" t="s">
        <v>1312</v>
      </c>
      <c r="C14" s="87" t="s">
        <v>1303</v>
      </c>
      <c r="D14" s="87"/>
      <c r="E14" s="88"/>
      <c r="F14" s="36">
        <f>SUM(F6:F12)</f>
        <v>0</v>
      </c>
      <c r="G14" s="36">
        <f>SUM(G6:G13)</f>
        <v>16</v>
      </c>
      <c r="H14" s="36">
        <f>SUM(H6:H13)</f>
        <v>208</v>
      </c>
      <c r="I14" s="36">
        <f>SUM(I6:I13)</f>
        <v>112</v>
      </c>
      <c r="J14" s="36">
        <f>SUM(J6:J13)</f>
        <v>320</v>
      </c>
      <c r="K14" s="37" t="s">
        <v>1306</v>
      </c>
      <c r="L14" s="37" t="s">
        <v>1306</v>
      </c>
    </row>
    <row r="15" spans="2:40" ht="22.15" customHeight="1" x14ac:dyDescent="0.4">
      <c r="B15" s="85"/>
      <c r="C15" s="18">
        <v>3081338</v>
      </c>
      <c r="D15" s="19"/>
      <c r="E15" s="18" t="s">
        <v>1313</v>
      </c>
      <c r="F15" s="20"/>
      <c r="G15" s="21">
        <v>3</v>
      </c>
      <c r="H15" s="20">
        <v>32</v>
      </c>
      <c r="I15" s="20">
        <v>32</v>
      </c>
      <c r="J15" s="20">
        <f t="shared" ref="J15:J21" si="1">SUM(H15:I15)</f>
        <v>64</v>
      </c>
      <c r="K15" s="38" t="s">
        <v>1311</v>
      </c>
      <c r="L15" s="24" t="s">
        <v>1306</v>
      </c>
    </row>
    <row r="16" spans="2:40" ht="22.15" customHeight="1" x14ac:dyDescent="0.4">
      <c r="B16" s="85"/>
      <c r="C16" s="18">
        <v>3081341</v>
      </c>
      <c r="D16" s="29"/>
      <c r="E16" s="18" t="s">
        <v>1314</v>
      </c>
      <c r="F16" s="20"/>
      <c r="G16" s="21">
        <v>3</v>
      </c>
      <c r="H16" s="20">
        <v>32</v>
      </c>
      <c r="I16" s="20">
        <v>32</v>
      </c>
      <c r="J16" s="20">
        <f t="shared" si="1"/>
        <v>64</v>
      </c>
      <c r="K16" s="39" t="s">
        <v>1306</v>
      </c>
      <c r="L16" s="24" t="s">
        <v>1306</v>
      </c>
    </row>
    <row r="17" spans="2:12" ht="22.15" customHeight="1" x14ac:dyDescent="0.4">
      <c r="B17" s="85"/>
      <c r="C17" s="18">
        <v>3082211</v>
      </c>
      <c r="D17" s="29"/>
      <c r="E17" s="18" t="s">
        <v>1315</v>
      </c>
      <c r="F17" s="20"/>
      <c r="G17" s="21">
        <v>2</v>
      </c>
      <c r="H17" s="40">
        <v>32</v>
      </c>
      <c r="I17" s="20">
        <v>0</v>
      </c>
      <c r="J17" s="20">
        <f t="shared" si="1"/>
        <v>32</v>
      </c>
      <c r="K17" s="39" t="s">
        <v>1306</v>
      </c>
      <c r="L17" s="24" t="s">
        <v>1306</v>
      </c>
    </row>
    <row r="18" spans="2:12" ht="22.15" customHeight="1" x14ac:dyDescent="0.4">
      <c r="B18" s="85"/>
      <c r="C18" s="18">
        <v>9101</v>
      </c>
      <c r="D18" s="29"/>
      <c r="E18" s="18" t="s">
        <v>1316</v>
      </c>
      <c r="F18" s="20"/>
      <c r="G18" s="21">
        <v>3</v>
      </c>
      <c r="H18" s="20">
        <v>48</v>
      </c>
      <c r="I18" s="20">
        <v>0</v>
      </c>
      <c r="J18" s="20">
        <f t="shared" si="1"/>
        <v>48</v>
      </c>
      <c r="K18" s="39" t="s">
        <v>1306</v>
      </c>
      <c r="L18" s="24" t="s">
        <v>1306</v>
      </c>
    </row>
    <row r="19" spans="2:12" ht="22.15" customHeight="1" x14ac:dyDescent="0.4">
      <c r="B19" s="85"/>
      <c r="C19" s="18">
        <v>9102</v>
      </c>
      <c r="D19" s="19"/>
      <c r="E19" s="18" t="s">
        <v>1317</v>
      </c>
      <c r="F19" s="20"/>
      <c r="G19" s="21">
        <v>2</v>
      </c>
      <c r="H19" s="20">
        <v>32</v>
      </c>
      <c r="I19" s="20">
        <v>0</v>
      </c>
      <c r="J19" s="20">
        <f t="shared" si="1"/>
        <v>32</v>
      </c>
      <c r="K19" s="22" t="s">
        <v>1306</v>
      </c>
      <c r="L19" s="24" t="s">
        <v>1306</v>
      </c>
    </row>
    <row r="20" spans="2:12" ht="22.15" customHeight="1" x14ac:dyDescent="0.4">
      <c r="B20" s="85"/>
      <c r="C20" s="18">
        <v>3081339</v>
      </c>
      <c r="D20" s="29"/>
      <c r="E20" s="18" t="s">
        <v>1318</v>
      </c>
      <c r="F20" s="20"/>
      <c r="G20" s="21">
        <v>3</v>
      </c>
      <c r="H20" s="20">
        <v>48</v>
      </c>
      <c r="I20" s="20">
        <v>0</v>
      </c>
      <c r="J20" s="20">
        <f t="shared" si="1"/>
        <v>48</v>
      </c>
      <c r="K20" s="41" t="s">
        <v>1306</v>
      </c>
      <c r="L20" s="42" t="s">
        <v>1306</v>
      </c>
    </row>
    <row r="21" spans="2:12" ht="22.15" customHeight="1" thickBot="1" x14ac:dyDescent="0.45">
      <c r="B21" s="85"/>
      <c r="C21" s="18">
        <v>3081356</v>
      </c>
      <c r="D21" s="19"/>
      <c r="E21" s="18" t="s">
        <v>1319</v>
      </c>
      <c r="F21" s="20"/>
      <c r="G21" s="21">
        <v>2</v>
      </c>
      <c r="H21" s="20">
        <v>16</v>
      </c>
      <c r="I21" s="20">
        <v>32</v>
      </c>
      <c r="J21" s="20">
        <f t="shared" si="1"/>
        <v>48</v>
      </c>
      <c r="K21" s="22" t="s">
        <v>1306</v>
      </c>
      <c r="L21" s="24" t="s">
        <v>1306</v>
      </c>
    </row>
    <row r="22" spans="2:12" ht="16.899999999999999" customHeight="1" thickBot="1" x14ac:dyDescent="0.45">
      <c r="B22" s="84" t="s">
        <v>1320</v>
      </c>
      <c r="C22" s="89" t="s">
        <v>1303</v>
      </c>
      <c r="D22" s="87"/>
      <c r="E22" s="88"/>
      <c r="F22" s="43">
        <f>SUM(F13:F21)</f>
        <v>0</v>
      </c>
      <c r="G22" s="44">
        <f>SUM(G15:G21)</f>
        <v>18</v>
      </c>
      <c r="H22" s="36">
        <f>SUM(H15:H21)</f>
        <v>240</v>
      </c>
      <c r="I22" s="36">
        <f>SUM(I15:I21)</f>
        <v>96</v>
      </c>
      <c r="J22" s="36">
        <f>SUM(J15:J21)</f>
        <v>336</v>
      </c>
      <c r="K22" s="37" t="s">
        <v>1306</v>
      </c>
      <c r="L22" s="37" t="s">
        <v>1306</v>
      </c>
    </row>
    <row r="23" spans="2:12" ht="22.15" customHeight="1" x14ac:dyDescent="0.4">
      <c r="B23" s="85"/>
      <c r="C23" s="18">
        <v>3081343</v>
      </c>
      <c r="D23" s="29"/>
      <c r="E23" s="18" t="s">
        <v>1321</v>
      </c>
      <c r="F23" s="20"/>
      <c r="G23" s="21">
        <v>2</v>
      </c>
      <c r="H23" s="20">
        <v>16</v>
      </c>
      <c r="I23" s="20">
        <v>32</v>
      </c>
      <c r="J23" s="20">
        <f t="shared" ref="J23:J30" si="2">SUM(H23:I23)</f>
        <v>48</v>
      </c>
      <c r="K23" s="39" t="s">
        <v>1306</v>
      </c>
      <c r="L23" s="42" t="s">
        <v>1306</v>
      </c>
    </row>
    <row r="24" spans="2:12" ht="22.15" customHeight="1" x14ac:dyDescent="0.4">
      <c r="B24" s="85"/>
      <c r="C24" s="18">
        <v>3081345</v>
      </c>
      <c r="D24" s="45"/>
      <c r="E24" s="18" t="s">
        <v>1322</v>
      </c>
      <c r="F24" s="33"/>
      <c r="G24" s="21">
        <v>3</v>
      </c>
      <c r="H24" s="33">
        <v>32</v>
      </c>
      <c r="I24" s="33">
        <v>32</v>
      </c>
      <c r="J24" s="33">
        <f t="shared" si="2"/>
        <v>64</v>
      </c>
      <c r="K24" s="34" t="s">
        <v>1306</v>
      </c>
      <c r="L24" s="35" t="s">
        <v>1306</v>
      </c>
    </row>
    <row r="25" spans="2:12" ht="22.15" customHeight="1" x14ac:dyDescent="0.4">
      <c r="B25" s="85"/>
      <c r="C25" s="18">
        <v>3081342</v>
      </c>
      <c r="D25" s="29"/>
      <c r="E25" s="18" t="s">
        <v>1323</v>
      </c>
      <c r="F25" s="20"/>
      <c r="G25" s="21">
        <v>3</v>
      </c>
      <c r="H25" s="20">
        <v>32</v>
      </c>
      <c r="I25" s="20">
        <v>32</v>
      </c>
      <c r="J25" s="20">
        <f t="shared" si="2"/>
        <v>64</v>
      </c>
      <c r="K25" s="46" t="s">
        <v>1314</v>
      </c>
      <c r="L25" s="42" t="s">
        <v>1306</v>
      </c>
    </row>
    <row r="26" spans="2:12" ht="22.15" customHeight="1" x14ac:dyDescent="0.4">
      <c r="B26" s="85"/>
      <c r="C26" s="18">
        <v>8856</v>
      </c>
      <c r="D26" s="29"/>
      <c r="E26" s="18" t="s">
        <v>329</v>
      </c>
      <c r="F26" s="20"/>
      <c r="G26" s="21">
        <v>2</v>
      </c>
      <c r="H26" s="20">
        <v>32</v>
      </c>
      <c r="I26" s="20">
        <v>0</v>
      </c>
      <c r="J26" s="20">
        <f t="shared" si="2"/>
        <v>32</v>
      </c>
      <c r="K26" s="39" t="s">
        <v>1306</v>
      </c>
      <c r="L26" s="42" t="s">
        <v>1306</v>
      </c>
    </row>
    <row r="27" spans="2:12" ht="22.15" customHeight="1" x14ac:dyDescent="0.4">
      <c r="B27" s="85"/>
      <c r="C27" s="18">
        <v>3081347</v>
      </c>
      <c r="D27" s="29"/>
      <c r="E27" s="18" t="s">
        <v>1324</v>
      </c>
      <c r="F27" s="20"/>
      <c r="G27" s="21">
        <v>2</v>
      </c>
      <c r="H27" s="20">
        <v>32</v>
      </c>
      <c r="I27" s="20">
        <v>0</v>
      </c>
      <c r="J27" s="20">
        <f t="shared" si="2"/>
        <v>32</v>
      </c>
      <c r="K27" s="46" t="s">
        <v>1316</v>
      </c>
      <c r="L27" s="42" t="s">
        <v>1306</v>
      </c>
    </row>
    <row r="28" spans="2:12" ht="22.15" customHeight="1" x14ac:dyDescent="0.4">
      <c r="B28" s="85"/>
      <c r="C28" s="18">
        <v>9991000</v>
      </c>
      <c r="D28" s="29"/>
      <c r="E28" s="18" t="s">
        <v>1325</v>
      </c>
      <c r="F28" s="20"/>
      <c r="G28" s="21">
        <v>2</v>
      </c>
      <c r="H28" s="20">
        <v>16</v>
      </c>
      <c r="I28" s="20">
        <v>48</v>
      </c>
      <c r="J28" s="20">
        <f t="shared" si="2"/>
        <v>64</v>
      </c>
      <c r="K28" s="39" t="s">
        <v>1306</v>
      </c>
      <c r="L28" s="24" t="s">
        <v>1306</v>
      </c>
    </row>
    <row r="29" spans="2:12" ht="22.15" customHeight="1" x14ac:dyDescent="0.4">
      <c r="B29" s="85"/>
      <c r="C29" s="18">
        <v>9128</v>
      </c>
      <c r="D29" s="47"/>
      <c r="E29" s="18" t="s">
        <v>1326</v>
      </c>
      <c r="F29" s="26"/>
      <c r="G29" s="21">
        <v>2</v>
      </c>
      <c r="H29" s="26">
        <v>32</v>
      </c>
      <c r="I29" s="26">
        <v>0</v>
      </c>
      <c r="J29" s="26">
        <f t="shared" si="2"/>
        <v>32</v>
      </c>
      <c r="K29" s="48" t="s">
        <v>1306</v>
      </c>
      <c r="L29" s="28" t="s">
        <v>1306</v>
      </c>
    </row>
    <row r="30" spans="2:12" ht="22.15" customHeight="1" thickBot="1" x14ac:dyDescent="0.45">
      <c r="B30" s="85"/>
      <c r="C30" s="18">
        <v>3081353</v>
      </c>
      <c r="D30" s="29"/>
      <c r="E30" s="18" t="s">
        <v>1327</v>
      </c>
      <c r="F30" s="20"/>
      <c r="G30" s="21">
        <v>2</v>
      </c>
      <c r="H30" s="20">
        <v>16</v>
      </c>
      <c r="I30" s="20">
        <v>32</v>
      </c>
      <c r="J30" s="20">
        <f t="shared" si="2"/>
        <v>48</v>
      </c>
      <c r="K30" s="39" t="s">
        <v>1306</v>
      </c>
      <c r="L30" s="24" t="s">
        <v>1306</v>
      </c>
    </row>
    <row r="31" spans="2:12" ht="16.899999999999999" customHeight="1" thickBot="1" x14ac:dyDescent="0.45">
      <c r="B31" s="84" t="s">
        <v>1328</v>
      </c>
      <c r="C31" s="87" t="s">
        <v>1303</v>
      </c>
      <c r="D31" s="87"/>
      <c r="E31" s="88"/>
      <c r="F31" s="36">
        <f>SUM(F22:F30)</f>
        <v>0</v>
      </c>
      <c r="G31" s="36">
        <f>SUM(G23:G30)</f>
        <v>18</v>
      </c>
      <c r="H31" s="36">
        <f>SUM(H23:H30)</f>
        <v>208</v>
      </c>
      <c r="I31" s="36">
        <f>SUM(I23:I30)</f>
        <v>176</v>
      </c>
      <c r="J31" s="36">
        <f>SUM(J23:J30)</f>
        <v>384</v>
      </c>
      <c r="K31" s="37" t="s">
        <v>1306</v>
      </c>
      <c r="L31" s="37" t="s">
        <v>1306</v>
      </c>
    </row>
    <row r="32" spans="2:12" ht="22.15" customHeight="1" x14ac:dyDescent="0.4">
      <c r="B32" s="85"/>
      <c r="C32" s="18">
        <v>3081344</v>
      </c>
      <c r="D32" s="29"/>
      <c r="E32" s="18" t="s">
        <v>1329</v>
      </c>
      <c r="F32" s="20"/>
      <c r="G32" s="21">
        <v>2</v>
      </c>
      <c r="H32" s="20">
        <v>16</v>
      </c>
      <c r="I32" s="20">
        <v>32</v>
      </c>
      <c r="J32" s="20">
        <f t="shared" ref="J32:J39" si="3">SUM(H32:I32)</f>
        <v>48</v>
      </c>
      <c r="K32" s="46" t="s">
        <v>1321</v>
      </c>
      <c r="L32" s="42" t="s">
        <v>1306</v>
      </c>
    </row>
    <row r="33" spans="1:30" ht="22.15" customHeight="1" x14ac:dyDescent="0.4">
      <c r="B33" s="85"/>
      <c r="C33" s="18">
        <v>3081349</v>
      </c>
      <c r="D33" s="29"/>
      <c r="E33" s="18" t="s">
        <v>1330</v>
      </c>
      <c r="F33" s="20"/>
      <c r="G33" s="21">
        <v>3</v>
      </c>
      <c r="H33" s="20">
        <v>32</v>
      </c>
      <c r="I33" s="20">
        <v>32</v>
      </c>
      <c r="J33" s="20">
        <f t="shared" si="3"/>
        <v>64</v>
      </c>
      <c r="K33" s="22" t="s">
        <v>1306</v>
      </c>
      <c r="L33" s="24" t="s">
        <v>1306</v>
      </c>
    </row>
    <row r="34" spans="1:30" ht="22.15" customHeight="1" x14ac:dyDescent="0.4">
      <c r="B34" s="85"/>
      <c r="C34" s="18">
        <v>3081346</v>
      </c>
      <c r="D34" s="29"/>
      <c r="E34" s="18" t="s">
        <v>1331</v>
      </c>
      <c r="F34" s="20"/>
      <c r="G34" s="21">
        <v>3</v>
      </c>
      <c r="H34" s="20">
        <v>32</v>
      </c>
      <c r="I34" s="20">
        <v>32</v>
      </c>
      <c r="J34" s="20">
        <f t="shared" si="3"/>
        <v>64</v>
      </c>
      <c r="K34" s="46" t="s">
        <v>1322</v>
      </c>
      <c r="L34" s="24" t="s">
        <v>1306</v>
      </c>
    </row>
    <row r="35" spans="1:30" ht="22.15" customHeight="1" x14ac:dyDescent="0.4">
      <c r="B35" s="85"/>
      <c r="C35" s="18">
        <v>3081351</v>
      </c>
      <c r="D35" s="29"/>
      <c r="E35" s="18" t="s">
        <v>1332</v>
      </c>
      <c r="F35" s="20"/>
      <c r="G35" s="21">
        <v>2</v>
      </c>
      <c r="H35" s="20">
        <v>16</v>
      </c>
      <c r="I35" s="20">
        <v>48</v>
      </c>
      <c r="J35" s="20">
        <f t="shared" si="3"/>
        <v>64</v>
      </c>
      <c r="K35" s="46" t="s">
        <v>1307</v>
      </c>
      <c r="L35" s="42" t="s">
        <v>1306</v>
      </c>
    </row>
    <row r="36" spans="1:30" ht="22.15" customHeight="1" x14ac:dyDescent="0.4">
      <c r="B36" s="85"/>
      <c r="C36" s="18">
        <v>3081350</v>
      </c>
      <c r="D36" s="29"/>
      <c r="E36" s="18" t="s">
        <v>1333</v>
      </c>
      <c r="F36" s="20"/>
      <c r="G36" s="21">
        <v>2</v>
      </c>
      <c r="H36" s="20">
        <v>16</v>
      </c>
      <c r="I36" s="20">
        <v>32</v>
      </c>
      <c r="J36" s="20">
        <f t="shared" si="3"/>
        <v>48</v>
      </c>
      <c r="K36" s="22" t="s">
        <v>1306</v>
      </c>
      <c r="L36" s="42" t="s">
        <v>1306</v>
      </c>
      <c r="M36" s="49"/>
    </row>
    <row r="37" spans="1:30" ht="22.15" customHeight="1" x14ac:dyDescent="0.4">
      <c r="B37" s="85"/>
      <c r="C37" s="18">
        <v>3082212</v>
      </c>
      <c r="D37" s="29"/>
      <c r="E37" s="18" t="s">
        <v>1334</v>
      </c>
      <c r="F37" s="20"/>
      <c r="G37" s="21">
        <v>2</v>
      </c>
      <c r="H37" s="20">
        <v>0</v>
      </c>
      <c r="I37" s="20">
        <v>96</v>
      </c>
      <c r="J37" s="20">
        <f t="shared" si="3"/>
        <v>96</v>
      </c>
      <c r="K37" s="50" t="s">
        <v>1323</v>
      </c>
      <c r="L37" s="42" t="s">
        <v>1306</v>
      </c>
      <c r="M37" s="49"/>
    </row>
    <row r="38" spans="1:30" ht="22.15" customHeight="1" x14ac:dyDescent="0.4">
      <c r="B38" s="85"/>
      <c r="C38" s="18">
        <v>3081358</v>
      </c>
      <c r="D38" s="29"/>
      <c r="E38" s="18" t="s">
        <v>1335</v>
      </c>
      <c r="F38" s="20"/>
      <c r="G38" s="21">
        <v>2</v>
      </c>
      <c r="H38" s="20">
        <v>16</v>
      </c>
      <c r="I38" s="20">
        <v>32</v>
      </c>
      <c r="J38" s="20">
        <f t="shared" si="3"/>
        <v>48</v>
      </c>
      <c r="K38" s="22" t="s">
        <v>1306</v>
      </c>
      <c r="L38" s="42" t="s">
        <v>1306</v>
      </c>
      <c r="M38" s="49"/>
    </row>
    <row r="39" spans="1:30" ht="22.15" customHeight="1" thickBot="1" x14ac:dyDescent="0.45">
      <c r="B39" s="85"/>
      <c r="C39" s="18">
        <v>3081352</v>
      </c>
      <c r="D39" s="29"/>
      <c r="E39" s="18" t="s">
        <v>1336</v>
      </c>
      <c r="F39" s="20"/>
      <c r="G39" s="21">
        <v>2</v>
      </c>
      <c r="H39" s="20">
        <v>0</v>
      </c>
      <c r="I39" s="20">
        <v>240</v>
      </c>
      <c r="J39" s="20">
        <f t="shared" si="3"/>
        <v>240</v>
      </c>
      <c r="K39" s="22" t="s">
        <v>1306</v>
      </c>
      <c r="L39" s="51" t="s">
        <v>1306</v>
      </c>
      <c r="M39" s="49"/>
    </row>
    <row r="40" spans="1:30" ht="16.899999999999999" customHeight="1" thickBot="1" x14ac:dyDescent="0.5">
      <c r="B40" s="85"/>
      <c r="C40" s="90" t="s">
        <v>1303</v>
      </c>
      <c r="D40" s="90"/>
      <c r="E40" s="91"/>
      <c r="F40" s="52" t="e">
        <f>SUM(#REF!)</f>
        <v>#REF!</v>
      </c>
      <c r="G40" s="36">
        <f>SUM(G32:G39)</f>
        <v>18</v>
      </c>
      <c r="H40" s="36">
        <f>SUM(H32:H39)</f>
        <v>128</v>
      </c>
      <c r="I40" s="36">
        <f>SUM(I32:I39)</f>
        <v>544</v>
      </c>
      <c r="J40" s="36">
        <f>SUM(J32:J39)</f>
        <v>672</v>
      </c>
      <c r="K40" s="37" t="s">
        <v>1306</v>
      </c>
      <c r="L40" s="37" t="s">
        <v>1306</v>
      </c>
      <c r="W40" s="53"/>
      <c r="X40" s="53"/>
      <c r="Y40" s="53"/>
      <c r="Z40" s="53"/>
      <c r="AA40" s="53"/>
      <c r="AB40" s="53"/>
      <c r="AC40" s="53"/>
      <c r="AD40" s="53"/>
    </row>
    <row r="41" spans="1:30" ht="19.5" customHeight="1" thickBot="1" x14ac:dyDescent="0.45">
      <c r="B41" s="86"/>
      <c r="C41" s="92" t="s">
        <v>1337</v>
      </c>
      <c r="D41" s="93"/>
      <c r="E41" s="93"/>
      <c r="F41" s="94"/>
      <c r="G41" s="54">
        <f>SUM(G40,G31,G22,G14)</f>
        <v>70</v>
      </c>
      <c r="H41" s="55">
        <f>SUM(H40,H31,H22,H14)</f>
        <v>784</v>
      </c>
      <c r="I41" s="55">
        <f>SUM(I40,I31,I22,I14)</f>
        <v>928</v>
      </c>
      <c r="J41" s="56">
        <f>SUM(J31,J40,J22,J14)</f>
        <v>1712</v>
      </c>
      <c r="K41" s="57" t="s">
        <v>1306</v>
      </c>
      <c r="L41" s="57" t="s">
        <v>1306</v>
      </c>
    </row>
    <row r="42" spans="1:30" s="53" customFormat="1" ht="18.75" customHeight="1" thickBot="1" x14ac:dyDescent="0.6">
      <c r="B42" s="58"/>
      <c r="C42" s="59" t="s">
        <v>1338</v>
      </c>
      <c r="D42" s="60"/>
      <c r="E42" s="61"/>
      <c r="F42" s="7"/>
      <c r="G42" s="62" t="s">
        <v>1339</v>
      </c>
      <c r="H42" s="63"/>
      <c r="I42" s="64"/>
      <c r="J42" s="65"/>
      <c r="K42" s="66"/>
      <c r="L42" s="67"/>
      <c r="M42" s="7"/>
      <c r="O42" s="68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ht="6" hidden="1" customHeight="1" thickBot="1" x14ac:dyDescent="0.45">
      <c r="C43" s="69" t="s">
        <v>1340</v>
      </c>
      <c r="D43" s="70"/>
      <c r="E43" s="70" t="s">
        <v>1341</v>
      </c>
      <c r="F43" s="70"/>
      <c r="G43" s="70"/>
      <c r="H43" s="71" t="s">
        <v>1342</v>
      </c>
      <c r="I43" s="71"/>
      <c r="J43" s="71"/>
      <c r="K43" s="72"/>
      <c r="L43" s="73"/>
    </row>
    <row r="44" spans="1:30" x14ac:dyDescent="0.4">
      <c r="B44" s="72"/>
      <c r="C44" s="74"/>
      <c r="D44" s="75"/>
      <c r="E44" s="75"/>
      <c r="F44" s="75"/>
      <c r="G44" s="75"/>
      <c r="H44" s="76"/>
      <c r="I44" s="76"/>
      <c r="J44" s="77"/>
      <c r="K44" s="75"/>
      <c r="L44" s="75"/>
    </row>
    <row r="45" spans="1:30" ht="16.5" thickBot="1" x14ac:dyDescent="0.45">
      <c r="A45" s="78"/>
      <c r="B45" s="75"/>
      <c r="D45" s="80"/>
      <c r="F45" s="80"/>
    </row>
    <row r="46" spans="1:30" x14ac:dyDescent="0.4">
      <c r="A46" s="81"/>
      <c r="B46" s="75"/>
    </row>
    <row r="48" spans="1:30" x14ac:dyDescent="0.4">
      <c r="A48" s="82"/>
    </row>
  </sheetData>
  <mergeCells count="17"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  <mergeCell ref="B6:B13"/>
    <mergeCell ref="B14:B21"/>
    <mergeCell ref="C14:E14"/>
    <mergeCell ref="B22:B30"/>
    <mergeCell ref="C22:E22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2021-09-22T14:27:53Z</dcterms:modified>
</cp:coreProperties>
</file>