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6" i="5" l="1"/>
  <c r="I47" i="5" s="1"/>
  <c r="H46" i="5"/>
  <c r="H47" i="5" s="1"/>
  <c r="G46" i="5"/>
  <c r="G47" i="5" s="1"/>
  <c r="F46" i="5"/>
  <c r="J45" i="5"/>
  <c r="J44" i="5"/>
  <c r="J43" i="5"/>
  <c r="J42" i="5"/>
  <c r="J41" i="5"/>
  <c r="J40" i="5"/>
  <c r="J39" i="5"/>
  <c r="J38" i="5"/>
  <c r="J46" i="5" s="1"/>
  <c r="I37" i="5"/>
  <c r="H37" i="5"/>
  <c r="G37" i="5"/>
  <c r="J36" i="5"/>
  <c r="J35" i="5"/>
  <c r="J34" i="5"/>
  <c r="J33" i="5"/>
  <c r="J32" i="5"/>
  <c r="J31" i="5"/>
  <c r="J30" i="5"/>
  <c r="J29" i="5"/>
  <c r="J37" i="5" s="1"/>
  <c r="J28" i="5"/>
  <c r="I27" i="5"/>
  <c r="H27" i="5"/>
  <c r="G27" i="5"/>
  <c r="J26" i="5"/>
  <c r="J25" i="5"/>
  <c r="J24" i="5"/>
  <c r="J23" i="5"/>
  <c r="J22" i="5"/>
  <c r="J21" i="5"/>
  <c r="J20" i="5"/>
  <c r="J19" i="5"/>
  <c r="J18" i="5"/>
  <c r="J17" i="5"/>
  <c r="J27" i="5" s="1"/>
  <c r="J16" i="5"/>
  <c r="I15" i="5"/>
  <c r="H15" i="5"/>
  <c r="G15" i="5"/>
  <c r="F15" i="5"/>
  <c r="F27" i="5" s="1"/>
  <c r="F37" i="5" s="1"/>
  <c r="J13" i="5"/>
  <c r="J12" i="5"/>
  <c r="J11" i="5"/>
  <c r="J10" i="5"/>
  <c r="J9" i="5"/>
  <c r="J8" i="5"/>
  <c r="J7" i="5"/>
  <c r="J6" i="5"/>
  <c r="J15" i="5" s="1"/>
  <c r="J47" i="5" l="1"/>
</calcChain>
</file>

<file path=xl/sharedStrings.xml><?xml version="1.0" encoding="utf-8"?>
<sst xmlns="http://schemas.openxmlformats.org/spreadsheetml/2006/main" count="13527" uniqueCount="1369">
  <si>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</si>
  <si>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</si>
  <si>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</si>
  <si>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</si>
  <si>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</si>
  <si>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</si>
  <si>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</si>
  <si>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</si>
  <si>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</si>
  <si>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</si>
  <si>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</si>
  <si>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</si>
  <si>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</si>
  <si>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</si>
  <si>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</si>
  <si>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</si>
  <si>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</si>
  <si>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</si>
  <si>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</si>
  <si>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</si>
  <si>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</si>
  <si>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</si>
  <si>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</si>
  <si>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</si>
  <si>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</si>
  <si>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</si>
  <si>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</si>
  <si>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</si>
  <si>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</si>
  <si>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</si>
  <si>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</si>
  <si>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</si>
  <si>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</si>
  <si>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</si>
  <si>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</si>
  <si>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</si>
  <si>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</si>
  <si>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</si>
  <si>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</si>
  <si>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</si>
  <si>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</si>
  <si>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</si>
  <si>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</si>
  <si>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</si>
  <si>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</si>
  <si>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</si>
  <si>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</si>
  <si>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</si>
  <si>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</si>
  <si>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</si>
  <si>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</si>
  <si>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</si>
  <si>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</si>
  <si>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</si>
  <si>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</si>
  <si>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</si>
  <si>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</si>
  <si>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</si>
  <si>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</si>
  <si>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</si>
  <si>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</si>
  <si>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</si>
  <si>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</si>
  <si>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</si>
  <si>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</si>
  <si>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</si>
  <si>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</si>
  <si>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</si>
  <si>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</si>
  <si>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</si>
  <si>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</si>
  <si>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</si>
  <si>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</si>
  <si>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</si>
  <si>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</si>
  <si>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</si>
  <si>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</si>
  <si>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</si>
  <si>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</si>
  <si>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</si>
  <si>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</si>
  <si>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</si>
  <si>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</si>
  <si>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</si>
  <si>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</si>
  <si>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</si>
  <si>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</si>
  <si>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</si>
  <si>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</si>
  <si>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</si>
  <si>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</si>
  <si>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</si>
  <si>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</si>
  <si>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</si>
  <si>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</si>
  <si>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</si>
  <si>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</si>
  <si>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</si>
  <si>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</si>
  <si>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</si>
  <si>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</si>
  <si>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</si>
  <si>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</si>
  <si>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</si>
  <si>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</si>
  <si>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</si>
  <si>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</si>
  <si>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</si>
  <si>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</si>
  <si>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</si>
  <si>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</si>
  <si>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</si>
  <si>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</si>
  <si>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</si>
  <si>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</si>
  <si>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</si>
  <si>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</si>
  <si>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</si>
  <si>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</si>
  <si>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</si>
  <si>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</si>
  <si>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</si>
  <si>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</si>
  <si>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</si>
  <si>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</si>
  <si>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</si>
  <si>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</si>
  <si>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</si>
  <si>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</si>
  <si>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</si>
  <si>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</si>
  <si>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</si>
  <si>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</si>
  <si>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</si>
  <si>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</si>
  <si>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</si>
  <si>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</si>
  <si>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</si>
  <si>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</si>
  <si>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</si>
  <si>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</si>
  <si>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</si>
  <si>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</si>
  <si>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</si>
  <si>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</si>
  <si>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</si>
  <si>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</si>
  <si>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</si>
  <si>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</si>
  <si>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</si>
  <si>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</si>
  <si>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</si>
  <si>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</si>
  <si>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</si>
  <si>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</si>
  <si>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</si>
  <si>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</si>
  <si>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</si>
  <si>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</si>
  <si>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</si>
  <si>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</si>
  <si>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</si>
  <si>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</si>
  <si>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</si>
  <si>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</si>
  <si>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</si>
  <si>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</si>
  <si>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</si>
  <si>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</si>
  <si>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</si>
  <si>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</si>
  <si>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</si>
  <si>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</si>
  <si>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</si>
  <si>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</si>
  <si>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</si>
  <si>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</si>
  <si>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</si>
  <si>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</si>
  <si>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</si>
  <si>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</si>
  <si>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</si>
  <si>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</si>
  <si>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</si>
  <si>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</si>
  <si>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</si>
  <si>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</si>
  <si>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</si>
  <si>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</si>
  <si>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</si>
  <si>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</si>
  <si>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</si>
  <si>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</si>
  <si>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</si>
  <si>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</si>
  <si>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</si>
  <si>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</si>
  <si>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</si>
  <si>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</si>
  <si>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</si>
  <si>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</si>
  <si>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</si>
  <si>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</si>
  <si>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</si>
  <si>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</si>
  <si>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</si>
  <si>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</si>
  <si>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</si>
  <si>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</si>
  <si>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</si>
  <si>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</si>
  <si>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</si>
  <si>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</si>
  <si>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</si>
  <si>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</si>
  <si>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</si>
  <si>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</si>
  <si>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</si>
  <si>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</si>
  <si>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</si>
  <si>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</si>
  <si>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</si>
  <si>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</si>
  <si>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</si>
  <si>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</si>
  <si>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</si>
  <si>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</si>
  <si>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</si>
  <si>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</si>
  <si>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</si>
  <si>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</si>
  <si>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</si>
  <si>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</si>
  <si>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</si>
  <si>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</si>
  <si>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</si>
  <si>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</si>
  <si>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</si>
  <si>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</si>
  <si>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</si>
  <si>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</si>
  <si>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</si>
  <si>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</si>
  <si>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</si>
  <si>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</si>
  <si>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</si>
  <si>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</si>
  <si>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</si>
  <si>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</si>
  <si>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</si>
  <si>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</si>
  <si>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</si>
  <si>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</si>
  <si>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</si>
  <si>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</si>
  <si>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</si>
  <si>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</si>
  <si>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</si>
  <si>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</si>
  <si>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</si>
  <si>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</si>
  <si>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</si>
  <si>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</si>
  <si>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</si>
  <si>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</si>
  <si>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</si>
  <si>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</si>
  <si>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</si>
  <si>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</si>
  <si>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</si>
  <si>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</si>
  <si>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</si>
  <si>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</si>
  <si>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</si>
  <si>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</si>
  <si>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</si>
  <si>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</si>
  <si>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</si>
  <si>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</si>
  <si>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</si>
  <si>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</si>
  <si>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</si>
  <si>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</si>
  <si>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</si>
  <si>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</si>
  <si>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</si>
  <si>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</si>
  <si>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</si>
  <si>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</si>
  <si>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</si>
  <si>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</si>
  <si>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</si>
  <si>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</si>
  <si>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</si>
  <si>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</si>
  <si>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</si>
  <si>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</si>
  <si>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</si>
  <si>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</si>
  <si>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</si>
  <si>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</si>
  <si>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</si>
  <si>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</si>
  <si>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</si>
  <si>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</si>
  <si>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</si>
  <si>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</si>
  <si>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</si>
  <si>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</si>
  <si>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</si>
  <si>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</si>
  <si>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</si>
  <si>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</si>
  <si>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</si>
  <si>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</si>
  <si>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</si>
  <si>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</si>
  <si>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</si>
  <si>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</si>
  <si>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</si>
  <si>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</si>
  <si>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</si>
  <si>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</si>
  <si>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</si>
  <si>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</si>
  <si>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</si>
  <si>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</si>
  <si>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</si>
  <si>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</si>
  <si>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</si>
  <si>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</si>
  <si>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</si>
  <si>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</si>
  <si>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</si>
  <si>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</si>
  <si>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</si>
  <si>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</si>
  <si>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</si>
  <si>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</si>
  <si>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</si>
  <si>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</si>
  <si>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</si>
  <si>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</si>
  <si>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</si>
  <si>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</si>
  <si>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</si>
  <si>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</si>
  <si>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</si>
  <si>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</si>
  <si>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</si>
  <si>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</si>
  <si>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</si>
  <si>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</si>
  <si>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</si>
  <si>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</si>
  <si>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</si>
  <si>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</si>
  <si>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</si>
  <si>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</si>
  <si>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</si>
  <si>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</si>
  <si>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</si>
  <si>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</si>
  <si>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</si>
  <si>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</si>
  <si>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</si>
  <si>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</si>
  <si>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</si>
  <si>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</si>
  <si>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</si>
  <si>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</si>
  <si>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</si>
  <si>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</si>
  <si>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</si>
  <si>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</si>
  <si>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</si>
  <si>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</si>
  <si>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</si>
  <si>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</si>
  <si>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</si>
  <si>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</si>
  <si>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</si>
  <si>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</si>
  <si>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</si>
  <si>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</si>
  <si>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</si>
  <si>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</si>
  <si>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</si>
  <si>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</si>
  <si>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</si>
  <si>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</si>
  <si>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</si>
  <si>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</si>
  <si>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</si>
  <si>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</si>
  <si>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</si>
  <si>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</si>
  <si>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</si>
  <si>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</si>
  <si>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</si>
  <si>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</si>
  <si>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</si>
  <si>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</si>
  <si>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</si>
  <si>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</si>
  <si>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</si>
  <si>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</si>
  <si>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</si>
  <si>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</si>
  <si>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</si>
  <si>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</si>
  <si>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</si>
  <si>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</si>
  <si>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</si>
  <si>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</si>
  <si>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</si>
  <si>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</si>
  <si>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</si>
  <si>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</si>
  <si>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</si>
  <si>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</si>
  <si>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</si>
  <si>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</si>
  <si>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</si>
  <si>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</si>
  <si>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</si>
  <si>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</si>
  <si>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</si>
  <si>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</si>
  <si>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</si>
  <si>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</si>
  <si>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</si>
  <si>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</si>
  <si>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</si>
  <si>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</si>
  <si>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</si>
  <si>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</si>
  <si>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</si>
  <si>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</si>
  <si>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</si>
  <si>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</si>
  <si>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</si>
  <si>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</si>
  <si>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</si>
  <si>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</si>
  <si>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</si>
  <si>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</si>
  <si>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</si>
  <si>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</si>
  <si>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</si>
  <si>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</si>
  <si>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</si>
  <si>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</si>
  <si>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</si>
  <si>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</si>
  <si>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</si>
  <si>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</si>
  <si>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</si>
  <si>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</si>
  <si>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</si>
  <si>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</si>
  <si>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</si>
  <si>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</si>
  <si>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</si>
  <si>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</si>
  <si>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</si>
  <si>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</si>
  <si>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</si>
  <si>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</si>
  <si>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</si>
  <si>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</si>
  <si>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</si>
  <si>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</si>
  <si>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</si>
  <si>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</si>
  <si>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</si>
  <si>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</si>
  <si>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</si>
  <si>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</si>
  <si>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</si>
  <si>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</si>
  <si>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</si>
  <si>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</si>
  <si>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</si>
  <si>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</si>
  <si>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</si>
  <si>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</si>
  <si>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</si>
  <si>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</si>
  <si>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</si>
  <si>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</si>
  <si>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</si>
  <si>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</si>
  <si>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</si>
  <si>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</si>
  <si>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</si>
  <si>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</si>
  <si>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</si>
  <si>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</si>
  <si>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</si>
  <si>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</si>
  <si>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</si>
  <si>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</si>
  <si>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</si>
  <si>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</si>
  <si>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</si>
  <si>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</si>
  <si>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</si>
  <si>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</si>
  <si>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</si>
  <si>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</si>
  <si>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</si>
  <si>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</si>
  <si>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</si>
  <si>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</si>
  <si>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</si>
  <si>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</si>
  <si>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</si>
  <si>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</si>
  <si>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</si>
  <si>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</si>
  <si>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</si>
  <si>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</si>
  <si>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</si>
  <si>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</si>
  <si>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</si>
  <si>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</si>
  <si>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</si>
  <si>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</si>
  <si>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</si>
  <si>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</si>
  <si>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</si>
  <si>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</si>
  <si>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</si>
  <si>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</si>
  <si>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</si>
  <si>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</si>
  <si>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</si>
  <si>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</si>
  <si>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</si>
  <si>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</si>
  <si>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</si>
  <si>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</si>
  <si>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</si>
  <si>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</si>
  <si>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</si>
  <si>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</si>
  <si>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</si>
  <si>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</si>
  <si>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</si>
  <si>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</si>
  <si>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</si>
  <si>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</si>
  <si>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</si>
  <si>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</si>
  <si>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</si>
  <si>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</si>
  <si>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</si>
  <si>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</si>
  <si>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</si>
  <si>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</si>
  <si>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</si>
  <si>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</si>
  <si>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</si>
  <si>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</si>
  <si>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</si>
  <si>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</si>
  <si>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</si>
  <si>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</si>
  <si>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</si>
  <si>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</si>
  <si>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</si>
  <si>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</si>
  <si>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</si>
  <si>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</si>
  <si>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</si>
  <si>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</si>
  <si>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</si>
  <si>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</si>
  <si>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</si>
  <si>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</si>
  <si>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</si>
  <si>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</si>
  <si>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</si>
  <si>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</si>
  <si>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</si>
  <si>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</si>
  <si>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</si>
  <si>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</si>
  <si>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</si>
  <si>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</si>
  <si>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</si>
  <si>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</si>
  <si>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</si>
  <si>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</si>
  <si>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</si>
  <si>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</si>
  <si>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</si>
  <si>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</si>
  <si>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</si>
  <si>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</si>
  <si>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</si>
  <si>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</si>
  <si>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</si>
  <si>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</si>
  <si>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</si>
  <si>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</si>
  <si>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</si>
  <si>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</si>
  <si>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</si>
  <si>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</si>
  <si>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</si>
  <si>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</si>
  <si>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</si>
  <si>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</si>
  <si>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</si>
  <si>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</si>
  <si>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</si>
  <si>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</si>
  <si>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</si>
  <si>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</si>
  <si>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</si>
  <si>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</si>
  <si>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</si>
  <si>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</si>
  <si>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</si>
  <si>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</si>
  <si>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</si>
  <si>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</si>
  <si>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</si>
  <si>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</si>
  <si>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</si>
  <si>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</si>
  <si>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</si>
  <si>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</si>
  <si>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</si>
  <si>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</si>
  <si>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</si>
  <si>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</si>
  <si>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</si>
  <si>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</si>
  <si>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</si>
  <si>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</si>
  <si>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</si>
  <si>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</si>
  <si>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</si>
  <si>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</si>
  <si>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</si>
  <si>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</si>
  <si>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</si>
  <si>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</si>
  <si>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</si>
  <si>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</si>
  <si>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</si>
  <si>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</si>
  <si>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</si>
  <si>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</si>
  <si>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</si>
  <si>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</si>
  <si>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</si>
  <si>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</si>
  <si>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</si>
  <si>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</si>
  <si>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</si>
  <si>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</si>
  <si>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</si>
  <si>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</si>
  <si>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</si>
  <si>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</si>
  <si>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</si>
  <si>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</si>
  <si>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</si>
  <si>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</si>
  <si>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</si>
  <si>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</si>
  <si>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</si>
  <si>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</si>
  <si>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</si>
  <si>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</si>
  <si>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</si>
  <si>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</si>
  <si>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</si>
  <si>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</si>
  <si>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</si>
  <si>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</si>
  <si>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</si>
  <si>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</si>
  <si>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</si>
  <si>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</si>
  <si>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</si>
  <si>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</si>
  <si>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</si>
  <si>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</si>
  <si>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</si>
  <si>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</si>
  <si>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</si>
  <si>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</si>
  <si>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</si>
  <si>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</si>
  <si>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</si>
  <si>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</si>
  <si>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</si>
  <si>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</si>
  <si>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</si>
  <si>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</si>
  <si>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</si>
  <si>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</si>
  <si>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</si>
  <si>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</si>
  <si>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</si>
  <si>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</si>
  <si>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</si>
  <si>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</si>
  <si>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</si>
  <si>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</si>
  <si>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</si>
  <si>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</si>
  <si>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</si>
  <si>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</si>
  <si>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</si>
  <si>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</si>
  <si>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</si>
  <si>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</si>
  <si>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</si>
  <si>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</si>
  <si>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</si>
  <si>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</si>
  <si>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</si>
  <si>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</si>
  <si>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</si>
  <si>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</si>
  <si>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</si>
  <si>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</si>
  <si>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</si>
  <si>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</si>
  <si>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</si>
  <si>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</si>
  <si>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</si>
  <si>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</si>
  <si>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</si>
  <si>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</si>
  <si>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</si>
  <si>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</si>
  <si>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</si>
  <si>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</si>
  <si>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</si>
  <si>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</si>
  <si>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</si>
  <si>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</si>
  <si>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</si>
  <si>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</si>
  <si>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</si>
  <si>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</si>
  <si>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</si>
  <si>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</si>
  <si>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</si>
  <si>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</si>
  <si>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</si>
  <si>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</si>
  <si>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</si>
  <si>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</si>
  <si>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</si>
  <si>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</si>
  <si>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</si>
  <si>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</si>
  <si>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</si>
  <si>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</si>
  <si>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</si>
  <si>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</si>
  <si>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</si>
  <si>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</si>
  <si>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</si>
  <si>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</si>
  <si>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</si>
  <si>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</si>
  <si>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</si>
  <si>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</si>
  <si>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</si>
  <si>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</si>
  <si>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</si>
  <si>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</si>
  <si>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</si>
  <si>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</si>
  <si>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</si>
  <si>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</si>
  <si>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</si>
  <si>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</si>
  <si>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</si>
  <si>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</si>
  <si>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</si>
  <si>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</si>
  <si>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</si>
  <si>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</si>
  <si>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</si>
  <si>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</si>
  <si>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</si>
  <si>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</si>
  <si>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</si>
  <si>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</si>
  <si>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</si>
  <si>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</si>
  <si>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</si>
  <si>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</si>
  <si>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</si>
  <si>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</si>
  <si>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</si>
  <si>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</si>
  <si>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</si>
  <si>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</si>
  <si>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</si>
  <si>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</si>
  <si>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</si>
  <si>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</si>
  <si>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</si>
  <si>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</si>
  <si>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</si>
  <si>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</si>
  <si>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</si>
  <si>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</si>
  <si>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</si>
  <si>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</si>
  <si>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</si>
  <si>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</si>
  <si>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</si>
  <si>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</si>
  <si>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</si>
  <si>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</si>
  <si>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</si>
  <si>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</si>
  <si>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</si>
  <si>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</si>
  <si>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</si>
  <si>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</si>
  <si>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</si>
  <si>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</si>
  <si>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</si>
  <si>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</si>
  <si>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</si>
  <si>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</si>
  <si>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</si>
  <si>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</si>
  <si>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</si>
  <si>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</si>
  <si>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</si>
  <si>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</si>
  <si>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</si>
  <si>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</si>
  <si>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</si>
  <si>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</si>
  <si>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</si>
  <si>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</si>
  <si>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</si>
  <si>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</si>
  <si>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</si>
  <si>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</si>
  <si>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</si>
  <si>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</si>
  <si>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</si>
  <si>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</si>
  <si>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</si>
  <si>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</si>
  <si>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</si>
  <si>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</si>
  <si>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</si>
  <si>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</si>
  <si>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</si>
  <si>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</si>
  <si>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</si>
  <si>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</si>
  <si>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</si>
  <si>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</si>
  <si>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</si>
  <si>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</si>
  <si>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</si>
  <si>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</si>
  <si>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</si>
  <si>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</si>
  <si>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</si>
  <si>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</si>
  <si>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</si>
  <si>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</si>
  <si>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</si>
  <si>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</si>
  <si>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</si>
  <si>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</si>
  <si>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</si>
  <si>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</si>
  <si>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</si>
  <si>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</si>
  <si>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</si>
  <si>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</si>
  <si>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</si>
  <si>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</si>
  <si>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</si>
  <si>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</si>
  <si>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</si>
  <si>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</si>
  <si>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</si>
  <si>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</si>
  <si>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</si>
  <si>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</si>
  <si>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</si>
  <si>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</si>
  <si>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</si>
  <si>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</si>
  <si>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</si>
  <si>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</si>
  <si>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</si>
  <si>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</si>
  <si>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</si>
  <si>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</si>
  <si>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</si>
  <si>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</si>
  <si>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</si>
  <si>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</si>
  <si>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</si>
  <si>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</si>
  <si>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</si>
  <si>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</si>
  <si>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</si>
  <si>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</si>
  <si>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</si>
  <si>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</si>
  <si>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</si>
  <si>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</si>
  <si>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</si>
  <si>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</si>
  <si>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</si>
  <si>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</si>
  <si>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</si>
  <si>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</si>
  <si>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</si>
  <si>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</si>
  <si>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</si>
  <si>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</si>
  <si>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</si>
  <si>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</si>
  <si>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</si>
  <si>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</si>
  <si>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</si>
  <si>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</si>
  <si>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</si>
  <si>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</si>
  <si>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</si>
  <si>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</si>
  <si>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</si>
  <si>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</si>
  <si>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</si>
  <si>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</si>
  <si>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</si>
  <si>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</si>
  <si>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</si>
  <si>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</si>
  <si>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</si>
  <si>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</si>
  <si>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</si>
  <si>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</si>
  <si>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</si>
  <si>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</si>
  <si>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</si>
  <si>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</si>
  <si>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</si>
  <si>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</si>
  <si>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</si>
  <si>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</si>
  <si>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</si>
  <si>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</si>
  <si>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</si>
  <si>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</si>
  <si>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</si>
  <si>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</si>
  <si>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</si>
  <si>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</si>
  <si>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</si>
  <si>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</si>
  <si>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</si>
  <si>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</si>
  <si>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</si>
  <si>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</si>
  <si>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</si>
  <si>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</si>
  <si>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</si>
  <si>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</si>
  <si>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</si>
  <si>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</si>
  <si>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</si>
  <si>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</si>
  <si>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</si>
  <si>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</si>
  <si>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</si>
  <si>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</si>
  <si>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</si>
  <si>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</si>
  <si>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</si>
  <si>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</si>
  <si>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</si>
  <si>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</si>
  <si>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</si>
  <si>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</si>
  <si>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</si>
  <si>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</si>
  <si>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</si>
  <si>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</si>
  <si>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</si>
  <si>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</si>
  <si>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</si>
  <si>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</si>
  <si>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</si>
  <si>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</si>
  <si>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</si>
  <si>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</si>
  <si>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</si>
  <si>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</si>
  <si>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</si>
  <si>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</si>
  <si>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</si>
  <si>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</si>
  <si>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</si>
  <si>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</si>
  <si>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</si>
  <si>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</si>
  <si>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</si>
  <si>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</si>
  <si>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</si>
  <si>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</si>
  <si>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</si>
  <si>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</si>
  <si>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</si>
  <si>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</si>
  <si>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</si>
  <si>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</si>
  <si>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</si>
  <si>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</si>
  <si>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</si>
  <si>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</si>
  <si>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</si>
  <si>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</si>
  <si>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</si>
  <si>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</si>
  <si>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</si>
  <si>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</si>
  <si>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</si>
  <si>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</si>
  <si>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</si>
  <si>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</si>
  <si>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</si>
  <si>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</si>
  <si>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</si>
  <si>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</si>
  <si>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</si>
  <si>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</si>
  <si>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</si>
  <si>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</si>
  <si>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</si>
  <si>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</si>
  <si>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</si>
  <si>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</si>
  <si>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</si>
  <si>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</si>
  <si>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</si>
  <si>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</si>
  <si>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</si>
  <si>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</si>
  <si>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</si>
  <si>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</si>
  <si>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</si>
  <si>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</si>
  <si>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</si>
  <si>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</si>
  <si>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</si>
  <si>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</si>
  <si>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</si>
  <si>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</si>
  <si>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</si>
  <si>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</si>
  <si>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</si>
  <si>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</si>
  <si>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</si>
  <si>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</si>
  <si>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</si>
  <si>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</si>
  <si>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</si>
  <si>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</si>
  <si>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</si>
  <si>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</si>
  <si>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</si>
  <si>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</si>
  <si>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</si>
  <si>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</si>
  <si>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</si>
  <si>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</si>
  <si>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</si>
  <si>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</si>
  <si>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</si>
  <si>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</si>
  <si>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</si>
  <si>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</si>
  <si>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</si>
  <si>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</si>
  <si>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</si>
  <si>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</si>
  <si>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</si>
  <si>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</si>
  <si>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</si>
  <si>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</si>
  <si>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</si>
  <si>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</si>
  <si>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</si>
  <si>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</si>
  <si>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</si>
  <si>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</si>
  <si>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</si>
  <si>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</si>
  <si>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</si>
  <si>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</si>
  <si>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</si>
  <si>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</si>
  <si>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</si>
  <si>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</si>
  <si>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</si>
  <si>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</si>
  <si>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</si>
  <si>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</si>
  <si>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</si>
  <si>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</si>
  <si>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</si>
  <si>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</si>
  <si>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</si>
  <si>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</si>
  <si>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</si>
  <si>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</si>
  <si>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</si>
  <si>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</si>
  <si>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</si>
  <si>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</si>
  <si>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</si>
  <si>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</si>
  <si>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</si>
  <si>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</si>
  <si>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</si>
  <si>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</si>
  <si>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</si>
  <si>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</si>
  <si>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</si>
  <si>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</si>
  <si>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</si>
  <si>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</si>
  <si>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</si>
  <si>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</si>
  <si>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</si>
  <si>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</si>
  <si>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</si>
  <si>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</si>
  <si>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</si>
  <si>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</si>
  <si>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</si>
  <si>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</si>
  <si>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</si>
  <si>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</si>
  <si>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</si>
  <si>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</si>
  <si>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</si>
  <si>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</si>
  <si>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</si>
  <si>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</si>
  <si>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</si>
  <si>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</si>
  <si>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</si>
  <si>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</si>
  <si>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</si>
  <si>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</si>
  <si>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</si>
  <si>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</si>
  <si>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</si>
  <si>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</si>
  <si>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</si>
  <si>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</si>
  <si>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</si>
  <si>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</si>
  <si>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</si>
  <si>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</si>
  <si>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</si>
  <si>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</si>
  <si>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</si>
  <si>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</si>
  <si>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</si>
  <si>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</si>
  <si>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</si>
  <si>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</si>
  <si>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</si>
  <si>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</si>
  <si>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</si>
  <si>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</si>
  <si>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</si>
  <si>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</si>
  <si>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</si>
  <si>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</si>
  <si>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</si>
  <si>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</si>
  <si>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</si>
  <si>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</si>
  <si>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</si>
  <si>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</si>
  <si>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</si>
  <si>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</si>
  <si>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</si>
  <si>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</si>
  <si>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</si>
  <si>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</si>
  <si>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</si>
  <si>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</si>
  <si>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</si>
  <si>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</si>
  <si>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</si>
  <si>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</si>
  <si>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</si>
  <si>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</si>
  <si>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</si>
  <si>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</si>
  <si>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</si>
  <si>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</si>
  <si>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</si>
  <si>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</si>
  <si>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</si>
  <si>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</si>
  <si>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</si>
  <si>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</si>
  <si>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</si>
  <si>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</si>
  <si>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</si>
  <si>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</si>
  <si>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</si>
  <si>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</si>
  <si>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</si>
  <si>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</si>
  <si>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</si>
  <si>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</si>
  <si>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</si>
  <si>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</si>
  <si>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</si>
  <si>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</si>
  <si>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</si>
  <si>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</si>
  <si>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</si>
  <si>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</si>
  <si>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</si>
  <si>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</si>
  <si>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</si>
  <si>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</si>
  <si>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</si>
  <si>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</si>
  <si>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</si>
  <si>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</si>
  <si>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</si>
  <si>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</si>
  <si>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</si>
  <si>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</si>
  <si>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</si>
  <si>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</si>
  <si>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</si>
  <si>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</si>
  <si>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</si>
  <si>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</si>
  <si>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</si>
  <si>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</si>
  <si>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</si>
  <si>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</si>
  <si>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</si>
  <si>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</si>
  <si>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</si>
  <si>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</si>
  <si>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</si>
  <si>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</si>
  <si>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</si>
  <si>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</si>
  <si>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</si>
  <si>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</si>
  <si>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</si>
  <si>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</si>
  <si>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</si>
  <si>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</si>
  <si>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</si>
  <si>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</si>
  <si>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</si>
  <si>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</si>
  <si>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</si>
  <si>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فناوری اطلاعات مقطع کاردانی ترم اول نیمسال مهر 1400</t>
  </si>
  <si>
    <t>گروههای درسی نهایی رشته فناوری اطلاعات مقطع کاردانی ترم دوم  نیمسال مهر 1400</t>
  </si>
  <si>
    <t>گروههای درسی نهایی رشته فناوری اطلاعات مقطع کاردانی ترم سوم نیمسال مهر 1400</t>
  </si>
  <si>
    <t>گروههای درسی نهایی رشته فناوری اطلاعات مقطع کاردانی ترم چهارم نیمسال مهر 1400</t>
  </si>
  <si>
    <t>برنامه ترم بندي رشته فناوری اطلاعات   کاردانی(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</si>
  <si>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</si>
  <si>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</si>
  <si>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</si>
  <si>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</si>
  <si>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</si>
  <si>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</si>
  <si>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</si>
  <si>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</si>
  <si>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</si>
  <si>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</si>
  <si>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</si>
  <si>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</si>
  <si>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</si>
  <si>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</si>
  <si>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سیستم عامل</t>
  </si>
  <si>
    <t>-</t>
  </si>
  <si>
    <t>مبانی شبکه های کامپیوتری</t>
  </si>
  <si>
    <t>کار راه شغلی</t>
  </si>
  <si>
    <t xml:space="preserve">آزمایشگاه نرم افزارهای اداری </t>
  </si>
  <si>
    <t>طراحی وب</t>
  </si>
  <si>
    <t>ابزار های طراحی وب</t>
  </si>
  <si>
    <t xml:space="preserve">زبان خارجی </t>
  </si>
  <si>
    <t>زبان و ادبیات فارسی</t>
  </si>
  <si>
    <t>ترم دوم</t>
  </si>
  <si>
    <t>برنامه نویسی وب</t>
  </si>
  <si>
    <t>آزمایشگاه سیستم عامل</t>
  </si>
  <si>
    <t>کارگاه شبکه های کامپیوتری</t>
  </si>
  <si>
    <t>آزمایشگاه نرم افزارهای گرافیکی</t>
  </si>
  <si>
    <t>زبان فنی</t>
  </si>
  <si>
    <t>پایگاه داده ها</t>
  </si>
  <si>
    <t>برنامه سازی پیشرفته</t>
  </si>
  <si>
    <t>تجاری سازی محصول</t>
  </si>
  <si>
    <t>ریاضی عمومی</t>
  </si>
  <si>
    <t>اندیشه اسلامی</t>
  </si>
  <si>
    <t>تربیت بدنی</t>
  </si>
  <si>
    <t xml:space="preserve">  ترم سوم  </t>
  </si>
  <si>
    <t>برنامه نویسی وب 2</t>
  </si>
  <si>
    <t>آزمایشگاه پایگاه داده ها</t>
  </si>
  <si>
    <t>چند رسانه ای در وب</t>
  </si>
  <si>
    <t>سیستم های مدیریت محتوا</t>
  </si>
  <si>
    <t>امنیت شبکه</t>
  </si>
  <si>
    <t>بازاریابی مجازی</t>
  </si>
  <si>
    <t>تجزیه و تحلیل سیستم ها</t>
  </si>
  <si>
    <t>آیین زندگی</t>
  </si>
  <si>
    <t>ترم چهارم</t>
  </si>
  <si>
    <t>کار و کسب مبتنی بر وب</t>
  </si>
  <si>
    <t>هوش مصنوعی</t>
  </si>
  <si>
    <t>اینترنت اشیا</t>
  </si>
  <si>
    <t>کار آفرینی</t>
  </si>
  <si>
    <t>دانش خانواده</t>
  </si>
  <si>
    <t>مبانی ساختمان گسسته</t>
  </si>
  <si>
    <t>کارآموزی</t>
  </si>
  <si>
    <t>بعد از گذراندن 40 واحد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</si>
  <si>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</si>
  <si>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</si>
  <si>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</si>
  <si>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</si>
  <si>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</si>
  <si>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</si>
  <si>
    <t>يك‌شنبه از 07:00 تا09:00</t>
  </si>
  <si>
    <t>فناوري اطلاعات*334(520)</t>
  </si>
  <si>
    <t>يك‌شنبه از 09:00 تا11:00</t>
  </si>
  <si>
    <t>يك‌شنبه از 11:00 تا13:00</t>
  </si>
  <si>
    <t>يك‌شنبه از 14:00 تا18:00</t>
  </si>
  <si>
    <t>سه‌شنبه از 10:00 تا13:00</t>
  </si>
  <si>
    <t>سه‌شنبه از 07:00 تا10:00</t>
  </si>
  <si>
    <t>چهارشنبه از 14:00 تا16:00</t>
  </si>
  <si>
    <t>يك‌شنبه از 08:00 تا10:00</t>
  </si>
  <si>
    <t>يك‌شنبه از 14:00 تا16:00</t>
  </si>
  <si>
    <t>يك‌شنبه از 09:00 تا12:00</t>
  </si>
  <si>
    <t>سه‌شنبه از 14:00 تا18:00</t>
  </si>
  <si>
    <t>چهارشنبه از 07:00 تا09:00</t>
  </si>
  <si>
    <t>چهارشنبه از 16:00 تا19:00</t>
  </si>
  <si>
    <t>سه‌شنبه از 14:00 تا16:00</t>
  </si>
  <si>
    <t>چهارشنبه از 11:00 تا14:00</t>
  </si>
  <si>
    <t>چهارشنبه از 14:00 تا18:00</t>
  </si>
  <si>
    <t>فناوري اطلاعات و ارتباطات*206(1430)</t>
  </si>
  <si>
    <t>سه‌شنبه از 16:00 تا18:00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</si>
</sst>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b/>
      <sz val="8"/>
      <color theme="1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9"/>
      <name val="B Nazanin"/>
      <charset val="178"/>
    </font>
    <font>
      <sz val="10"/>
      <color theme="1"/>
      <name val="B Nazanin"/>
      <charset val="178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22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1" applyFont="1"/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/>
    </xf>
    <xf numFmtId="0" fontId="9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3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0" xfId="1" applyFont="1" applyAlignment="1">
      <alignment horizontal="center" shrinkToFit="1"/>
    </xf>
    <xf numFmtId="0" fontId="9" fillId="0" borderId="25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4" fillId="0" borderId="1" xfId="1" applyBorder="1"/>
    <xf numFmtId="0" fontId="13" fillId="0" borderId="21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4" fillId="4" borderId="19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/>
    </xf>
    <xf numFmtId="0" fontId="16" fillId="0" borderId="1" xfId="1" applyFont="1" applyBorder="1" applyAlignment="1">
      <alignment horizontal="center" shrinkToFit="1"/>
    </xf>
    <xf numFmtId="0" fontId="15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shrinkToFit="1"/>
    </xf>
    <xf numFmtId="0" fontId="13" fillId="0" borderId="1" xfId="1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2" fillId="0" borderId="20" xfId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4" fillId="4" borderId="19" xfId="1" applyFont="1" applyFill="1" applyBorder="1" applyAlignment="1">
      <alignment vertical="center"/>
    </xf>
    <xf numFmtId="0" fontId="14" fillId="4" borderId="19" xfId="1" applyFont="1" applyFill="1" applyBorder="1" applyAlignment="1">
      <alignment horizontal="right" vertical="center" indent="1"/>
    </xf>
    <xf numFmtId="0" fontId="15" fillId="0" borderId="2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/>
    </xf>
    <xf numFmtId="0" fontId="10" fillId="0" borderId="25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3" fillId="0" borderId="26" xfId="1" applyFont="1" applyBorder="1" applyAlignment="1">
      <alignment horizontal="center"/>
    </xf>
    <xf numFmtId="0" fontId="13" fillId="0" borderId="31" xfId="1" applyFont="1" applyBorder="1" applyAlignment="1">
      <alignment horizontal="center"/>
    </xf>
    <xf numFmtId="0" fontId="14" fillId="4" borderId="13" xfId="1" applyFont="1" applyFill="1" applyBorder="1" applyAlignment="1">
      <alignment horizontal="center" vertical="center"/>
    </xf>
    <xf numFmtId="0" fontId="14" fillId="0" borderId="0" xfId="1" applyFont="1"/>
    <xf numFmtId="0" fontId="16" fillId="0" borderId="33" xfId="1" applyFont="1" applyBorder="1" applyAlignment="1">
      <alignment horizontal="center"/>
    </xf>
    <xf numFmtId="0" fontId="16" fillId="0" borderId="34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3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20" fillId="0" borderId="0" xfId="1" applyFont="1"/>
    <xf numFmtId="0" fontId="11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21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11" fillId="3" borderId="13" xfId="1" applyFont="1" applyFill="1" applyBorder="1" applyAlignment="1">
      <alignment horizontal="center" vertical="center" textRotation="180"/>
    </xf>
    <xf numFmtId="0" fontId="11" fillId="3" borderId="23" xfId="1" applyFont="1" applyFill="1" applyBorder="1" applyAlignment="1">
      <alignment horizontal="center" vertical="center" textRotation="180"/>
    </xf>
    <xf numFmtId="0" fontId="11" fillId="3" borderId="18" xfId="1" applyFont="1" applyFill="1" applyBorder="1" applyAlignment="1">
      <alignment horizontal="center" vertical="center" textRotation="180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5" fillId="0" borderId="3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93" t="s">
        <v>1286</v>
      </c>
      <c r="B1" s="93"/>
      <c r="C1" s="93"/>
      <c r="D1" s="93"/>
      <c r="E1" s="93"/>
      <c r="F1" s="93"/>
      <c r="G1" s="93"/>
      <c r="H1" s="93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x14ac:dyDescent="0.2">
      <c r="A336" s="3" t="s">
        <v>660</v>
      </c>
      <c r="B336" s="3" t="s">
        <v>661</v>
      </c>
      <c r="C336" s="3" t="s">
        <v>662</v>
      </c>
      <c r="D336" s="3" t="s">
        <v>9</v>
      </c>
      <c r="E336" s="3" t="s">
        <v>556</v>
      </c>
      <c r="F336" s="3" t="s">
        <v>1350</v>
      </c>
      <c r="G336" s="121" t="s">
        <v>1351</v>
      </c>
      <c r="H336" s="3" t="s">
        <v>14</v>
      </c>
    </row>
    <row r="337" spans="1:8" x14ac:dyDescent="0.2">
      <c r="A337" s="3" t="s">
        <v>656</v>
      </c>
      <c r="B337" s="3" t="s">
        <v>657</v>
      </c>
      <c r="C337" s="3" t="s">
        <v>658</v>
      </c>
      <c r="D337" s="3" t="s">
        <v>64</v>
      </c>
      <c r="E337" s="3" t="s">
        <v>577</v>
      </c>
      <c r="F337" s="3" t="s">
        <v>1352</v>
      </c>
      <c r="G337" s="121" t="s">
        <v>1351</v>
      </c>
      <c r="H337" s="3" t="s">
        <v>14</v>
      </c>
    </row>
    <row r="338" spans="1:8" x14ac:dyDescent="0.2">
      <c r="A338" s="3" t="s">
        <v>653</v>
      </c>
      <c r="B338" s="3" t="s">
        <v>654</v>
      </c>
      <c r="C338" s="3" t="s">
        <v>655</v>
      </c>
      <c r="D338" s="3" t="s">
        <v>9</v>
      </c>
      <c r="E338" s="3" t="s">
        <v>629</v>
      </c>
      <c r="F338" s="3" t="s">
        <v>1353</v>
      </c>
      <c r="G338" s="121" t="s">
        <v>1351</v>
      </c>
      <c r="H338" s="3" t="s">
        <v>14</v>
      </c>
    </row>
    <row r="339" spans="1:8" x14ac:dyDescent="0.2">
      <c r="A339" s="3" t="s">
        <v>650</v>
      </c>
      <c r="B339" s="3" t="s">
        <v>651</v>
      </c>
      <c r="C339" s="3" t="s">
        <v>652</v>
      </c>
      <c r="D339" s="3" t="s">
        <v>64</v>
      </c>
      <c r="E339" s="3" t="s">
        <v>604</v>
      </c>
      <c r="F339" s="3" t="s">
        <v>1354</v>
      </c>
      <c r="G339" s="121" t="s">
        <v>1351</v>
      </c>
      <c r="H339" s="3" t="s">
        <v>14</v>
      </c>
    </row>
    <row r="340" spans="1:8" x14ac:dyDescent="0.2">
      <c r="A340" s="3" t="s">
        <v>649</v>
      </c>
      <c r="B340" s="3" t="s">
        <v>362</v>
      </c>
      <c r="C340" s="3" t="s">
        <v>363</v>
      </c>
      <c r="D340" s="3" t="s">
        <v>18</v>
      </c>
      <c r="E340" s="3" t="s">
        <v>170</v>
      </c>
      <c r="F340" s="3" t="s">
        <v>1355</v>
      </c>
      <c r="G340" s="121" t="s">
        <v>12</v>
      </c>
      <c r="H340" s="3" t="s">
        <v>14</v>
      </c>
    </row>
    <row r="341" spans="1:8" x14ac:dyDescent="0.2">
      <c r="A341" s="3" t="s">
        <v>647</v>
      </c>
      <c r="B341" s="3" t="s">
        <v>521</v>
      </c>
      <c r="C341" s="3" t="s">
        <v>522</v>
      </c>
      <c r="D341" s="3" t="s">
        <v>9</v>
      </c>
      <c r="E341" s="3" t="s">
        <v>523</v>
      </c>
      <c r="F341" s="3" t="s">
        <v>1356</v>
      </c>
      <c r="G341" s="121" t="s">
        <v>12</v>
      </c>
      <c r="H341" s="3" t="s">
        <v>14</v>
      </c>
    </row>
    <row r="342" spans="1:8" x14ac:dyDescent="0.2">
      <c r="A342" s="3" t="s">
        <v>644</v>
      </c>
      <c r="B342" s="3" t="s">
        <v>645</v>
      </c>
      <c r="C342" s="3" t="s">
        <v>646</v>
      </c>
      <c r="D342" s="3" t="s">
        <v>9</v>
      </c>
      <c r="E342" s="3" t="s">
        <v>589</v>
      </c>
      <c r="F342" s="3" t="s">
        <v>1357</v>
      </c>
      <c r="G342" s="121" t="s">
        <v>1351</v>
      </c>
      <c r="H342" s="3" t="s">
        <v>14</v>
      </c>
    </row>
    <row r="343" spans="1:8" x14ac:dyDescent="0.2">
      <c r="A343" s="3" t="s">
        <v>626</v>
      </c>
      <c r="B343" s="3" t="s">
        <v>627</v>
      </c>
      <c r="C343" s="3" t="s">
        <v>628</v>
      </c>
      <c r="D343" s="3" t="s">
        <v>64</v>
      </c>
      <c r="E343" s="3" t="s">
        <v>629</v>
      </c>
      <c r="F343" s="3" t="s">
        <v>630</v>
      </c>
      <c r="G343" s="121" t="s">
        <v>1351</v>
      </c>
      <c r="H343" s="3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71101"/>
        <filter val="71102"/>
        <filter val="71103"/>
        <filter val="71104"/>
        <filter val="71105"/>
        <filter val="71106"/>
        <filter val="71107"/>
        <filter val="71108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93" t="s">
        <v>1287</v>
      </c>
      <c r="B1" s="93"/>
      <c r="C1" s="93"/>
      <c r="D1" s="93"/>
      <c r="E1" s="93"/>
      <c r="F1" s="93"/>
      <c r="G1" s="93"/>
      <c r="H1" s="93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x14ac:dyDescent="0.2">
      <c r="A344" s="3" t="s">
        <v>643</v>
      </c>
      <c r="B344" s="3" t="s">
        <v>341</v>
      </c>
      <c r="C344" s="3" t="s">
        <v>342</v>
      </c>
      <c r="D344" s="3" t="s">
        <v>9</v>
      </c>
      <c r="E344" s="3" t="s">
        <v>31</v>
      </c>
      <c r="F344" s="3" t="s">
        <v>310</v>
      </c>
      <c r="G344" s="121" t="s">
        <v>12</v>
      </c>
      <c r="H344" s="3" t="s">
        <v>14</v>
      </c>
    </row>
    <row r="345" spans="1:8" x14ac:dyDescent="0.2">
      <c r="A345" s="3" t="s">
        <v>640</v>
      </c>
      <c r="B345" s="3" t="s">
        <v>641</v>
      </c>
      <c r="C345" s="3" t="s">
        <v>642</v>
      </c>
      <c r="D345" s="3" t="s">
        <v>64</v>
      </c>
      <c r="E345" s="3" t="s">
        <v>608</v>
      </c>
      <c r="F345" s="3" t="s">
        <v>135</v>
      </c>
      <c r="G345" s="121" t="s">
        <v>1351</v>
      </c>
      <c r="H345" s="3" t="s">
        <v>14</v>
      </c>
    </row>
    <row r="346" spans="1:8" x14ac:dyDescent="0.2">
      <c r="A346" s="3" t="s">
        <v>638</v>
      </c>
      <c r="B346" s="3" t="s">
        <v>277</v>
      </c>
      <c r="C346" s="3" t="s">
        <v>639</v>
      </c>
      <c r="D346" s="3" t="s">
        <v>9</v>
      </c>
      <c r="E346" s="3" t="s">
        <v>572</v>
      </c>
      <c r="F346" s="3" t="s">
        <v>1358</v>
      </c>
      <c r="G346" s="121" t="s">
        <v>1351</v>
      </c>
      <c r="H346" s="3" t="s">
        <v>14</v>
      </c>
    </row>
    <row r="347" spans="1:8" x14ac:dyDescent="0.2">
      <c r="A347" s="3" t="s">
        <v>635</v>
      </c>
      <c r="B347" s="3" t="s">
        <v>636</v>
      </c>
      <c r="C347" s="3" t="s">
        <v>637</v>
      </c>
      <c r="D347" s="3" t="s">
        <v>64</v>
      </c>
      <c r="E347" s="3" t="s">
        <v>629</v>
      </c>
      <c r="F347" s="3" t="s">
        <v>1359</v>
      </c>
      <c r="G347" s="121" t="s">
        <v>1351</v>
      </c>
      <c r="H347" s="3" t="s">
        <v>14</v>
      </c>
    </row>
    <row r="348" spans="1:8" x14ac:dyDescent="0.2">
      <c r="A348" s="3" t="s">
        <v>631</v>
      </c>
      <c r="B348" s="3" t="s">
        <v>632</v>
      </c>
      <c r="C348" s="3" t="s">
        <v>633</v>
      </c>
      <c r="D348" s="3" t="s">
        <v>64</v>
      </c>
      <c r="E348" s="3" t="s">
        <v>629</v>
      </c>
      <c r="F348" s="3" t="s">
        <v>634</v>
      </c>
      <c r="G348" s="121" t="s">
        <v>1351</v>
      </c>
      <c r="H348" s="3" t="s">
        <v>14</v>
      </c>
    </row>
    <row r="349" spans="1:8" x14ac:dyDescent="0.2">
      <c r="A349" s="3" t="s">
        <v>623</v>
      </c>
      <c r="B349" s="3" t="s">
        <v>537</v>
      </c>
      <c r="C349" s="3" t="s">
        <v>624</v>
      </c>
      <c r="D349" s="3" t="s">
        <v>9</v>
      </c>
      <c r="E349" s="3" t="s">
        <v>510</v>
      </c>
      <c r="F349" s="3" t="s">
        <v>1356</v>
      </c>
      <c r="G349" s="121" t="s">
        <v>12</v>
      </c>
      <c r="H349" s="3" t="s">
        <v>14</v>
      </c>
    </row>
    <row r="350" spans="1:8" x14ac:dyDescent="0.2">
      <c r="A350" s="3" t="s">
        <v>620</v>
      </c>
      <c r="B350" s="3" t="s">
        <v>621</v>
      </c>
      <c r="C350" s="3" t="s">
        <v>622</v>
      </c>
      <c r="D350" s="3" t="s">
        <v>64</v>
      </c>
      <c r="E350" s="3" t="s">
        <v>126</v>
      </c>
      <c r="F350" s="3" t="s">
        <v>1360</v>
      </c>
      <c r="G350" s="121" t="s">
        <v>1351</v>
      </c>
      <c r="H350" s="3" t="s">
        <v>14</v>
      </c>
    </row>
    <row r="351" spans="1:8" x14ac:dyDescent="0.2">
      <c r="A351" s="3" t="s">
        <v>617</v>
      </c>
      <c r="B351" s="3" t="s">
        <v>618</v>
      </c>
      <c r="C351" s="3" t="s">
        <v>619</v>
      </c>
      <c r="D351" s="3" t="s">
        <v>64</v>
      </c>
      <c r="E351" s="3" t="s">
        <v>604</v>
      </c>
      <c r="F351" s="3" t="s">
        <v>1361</v>
      </c>
      <c r="G351" s="121" t="s">
        <v>1351</v>
      </c>
      <c r="H351" s="3" t="s">
        <v>14</v>
      </c>
    </row>
    <row r="352" spans="1:8" x14ac:dyDescent="0.2">
      <c r="A352" s="3" t="s">
        <v>613</v>
      </c>
      <c r="B352" s="3" t="s">
        <v>614</v>
      </c>
      <c r="C352" s="3" t="s">
        <v>615</v>
      </c>
      <c r="D352" s="3" t="s">
        <v>9</v>
      </c>
      <c r="E352" s="3" t="s">
        <v>582</v>
      </c>
      <c r="F352" s="3" t="s">
        <v>1362</v>
      </c>
      <c r="G352" s="121" t="s">
        <v>1351</v>
      </c>
      <c r="H352" s="3" t="s">
        <v>14</v>
      </c>
    </row>
    <row r="353" spans="1:8" x14ac:dyDescent="0.2">
      <c r="A353" s="3" t="s">
        <v>610</v>
      </c>
      <c r="B353" s="3" t="s">
        <v>611</v>
      </c>
      <c r="C353" s="3" t="s">
        <v>612</v>
      </c>
      <c r="D353" s="3" t="s">
        <v>64</v>
      </c>
      <c r="E353" s="3" t="s">
        <v>589</v>
      </c>
      <c r="F353" s="3" t="s">
        <v>1363</v>
      </c>
      <c r="G353" s="121" t="s">
        <v>1351</v>
      </c>
      <c r="H353" s="3" t="s">
        <v>14</v>
      </c>
    </row>
    <row r="354" spans="1:8" x14ac:dyDescent="0.2">
      <c r="A354" s="3" t="s">
        <v>120</v>
      </c>
      <c r="B354" s="3" t="s">
        <v>121</v>
      </c>
      <c r="C354" s="3" t="s">
        <v>122</v>
      </c>
      <c r="D354" s="3" t="s">
        <v>119</v>
      </c>
      <c r="E354" s="3" t="s">
        <v>54</v>
      </c>
      <c r="F354" s="3" t="s">
        <v>27</v>
      </c>
      <c r="G354" s="121" t="s">
        <v>12</v>
      </c>
      <c r="H354" s="3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71201"/>
        <filter val="71202"/>
        <filter val="71203"/>
        <filter val="71204"/>
        <filter val="71205"/>
        <filter val="71207"/>
        <filter val="71208"/>
        <filter val="71209"/>
        <filter val="71210"/>
        <filter val="71211"/>
        <filter val="71212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93" t="s">
        <v>1288</v>
      </c>
      <c r="B1" s="93"/>
      <c r="C1" s="93"/>
      <c r="D1" s="93"/>
      <c r="E1" s="93"/>
      <c r="F1" s="93"/>
      <c r="G1" s="93"/>
      <c r="H1" s="93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x14ac:dyDescent="0.2">
      <c r="A355" s="3" t="s">
        <v>605</v>
      </c>
      <c r="B355" s="3" t="s">
        <v>606</v>
      </c>
      <c r="C355" s="3" t="s">
        <v>607</v>
      </c>
      <c r="D355" s="3" t="s">
        <v>64</v>
      </c>
      <c r="E355" s="3" t="s">
        <v>608</v>
      </c>
      <c r="F355" s="3" t="s">
        <v>609</v>
      </c>
      <c r="G355" s="121" t="s">
        <v>1351</v>
      </c>
      <c r="H355" s="3" t="s">
        <v>14</v>
      </c>
    </row>
    <row r="356" spans="1:8" x14ac:dyDescent="0.2">
      <c r="A356" s="3" t="s">
        <v>601</v>
      </c>
      <c r="B356" s="3" t="s">
        <v>602</v>
      </c>
      <c r="C356" s="3" t="s">
        <v>603</v>
      </c>
      <c r="D356" s="3" t="s">
        <v>64</v>
      </c>
      <c r="E356" s="3" t="s">
        <v>604</v>
      </c>
      <c r="F356" s="3" t="s">
        <v>147</v>
      </c>
      <c r="G356" s="121" t="s">
        <v>1351</v>
      </c>
      <c r="H356" s="3" t="s">
        <v>14</v>
      </c>
    </row>
    <row r="357" spans="1:8" x14ac:dyDescent="0.2">
      <c r="A357" s="3" t="s">
        <v>598</v>
      </c>
      <c r="B357" s="3" t="s">
        <v>599</v>
      </c>
      <c r="C357" s="3" t="s">
        <v>600</v>
      </c>
      <c r="D357" s="3" t="s">
        <v>64</v>
      </c>
      <c r="E357" s="3" t="s">
        <v>572</v>
      </c>
      <c r="F357" s="3" t="s">
        <v>1354</v>
      </c>
      <c r="G357" s="121" t="s">
        <v>1351</v>
      </c>
      <c r="H357" s="3" t="s">
        <v>14</v>
      </c>
    </row>
    <row r="358" spans="1:8" x14ac:dyDescent="0.2">
      <c r="A358" s="3" t="s">
        <v>595</v>
      </c>
      <c r="B358" s="3" t="s">
        <v>596</v>
      </c>
      <c r="C358" s="3" t="s">
        <v>597</v>
      </c>
      <c r="D358" s="3" t="s">
        <v>9</v>
      </c>
      <c r="E358" s="3" t="s">
        <v>556</v>
      </c>
      <c r="F358" s="3" t="s">
        <v>127</v>
      </c>
      <c r="G358" s="121" t="s">
        <v>1351</v>
      </c>
      <c r="H358" s="3" t="s">
        <v>14</v>
      </c>
    </row>
    <row r="359" spans="1:8" x14ac:dyDescent="0.2">
      <c r="A359" s="3" t="s">
        <v>591</v>
      </c>
      <c r="B359" s="3" t="s">
        <v>592</v>
      </c>
      <c r="C359" s="3" t="s">
        <v>593</v>
      </c>
      <c r="D359" s="3" t="s">
        <v>9</v>
      </c>
      <c r="E359" s="3" t="s">
        <v>561</v>
      </c>
      <c r="F359" s="3" t="s">
        <v>594</v>
      </c>
      <c r="G359" s="121" t="s">
        <v>1351</v>
      </c>
      <c r="H359" s="3" t="s">
        <v>14</v>
      </c>
    </row>
    <row r="360" spans="1:8" x14ac:dyDescent="0.2">
      <c r="A360" s="3" t="s">
        <v>590</v>
      </c>
      <c r="B360" s="3" t="s">
        <v>482</v>
      </c>
      <c r="C360" s="3" t="s">
        <v>483</v>
      </c>
      <c r="D360" s="3" t="s">
        <v>64</v>
      </c>
      <c r="E360" s="3" t="s">
        <v>31</v>
      </c>
      <c r="F360" s="3" t="s">
        <v>55</v>
      </c>
      <c r="G360" s="121" t="s">
        <v>12</v>
      </c>
      <c r="H360" s="3" t="s">
        <v>14</v>
      </c>
    </row>
    <row r="361" spans="1:8" x14ac:dyDescent="0.2">
      <c r="A361" s="3" t="s">
        <v>586</v>
      </c>
      <c r="B361" s="3" t="s">
        <v>587</v>
      </c>
      <c r="C361" s="3" t="s">
        <v>588</v>
      </c>
      <c r="D361" s="3" t="s">
        <v>9</v>
      </c>
      <c r="E361" s="3" t="s">
        <v>589</v>
      </c>
      <c r="F361" s="3" t="s">
        <v>1364</v>
      </c>
      <c r="G361" s="121" t="s">
        <v>1351</v>
      </c>
      <c r="H361" s="3" t="s">
        <v>14</v>
      </c>
    </row>
    <row r="362" spans="1:8" x14ac:dyDescent="0.2">
      <c r="A362" s="3" t="s">
        <v>583</v>
      </c>
      <c r="B362" s="3" t="s">
        <v>225</v>
      </c>
      <c r="C362" s="3" t="s">
        <v>584</v>
      </c>
      <c r="D362" s="3" t="s">
        <v>64</v>
      </c>
      <c r="E362" s="3" t="s">
        <v>561</v>
      </c>
      <c r="F362" s="3" t="s">
        <v>1365</v>
      </c>
      <c r="G362" s="121" t="s">
        <v>1351</v>
      </c>
      <c r="H362" s="3" t="s">
        <v>14</v>
      </c>
    </row>
    <row r="363" spans="1:8" x14ac:dyDescent="0.2">
      <c r="A363" s="3" t="s">
        <v>579</v>
      </c>
      <c r="B363" s="3" t="s">
        <v>580</v>
      </c>
      <c r="C363" s="3" t="s">
        <v>581</v>
      </c>
      <c r="D363" s="3" t="s">
        <v>64</v>
      </c>
      <c r="E363" s="3" t="s">
        <v>582</v>
      </c>
      <c r="F363" s="3" t="s">
        <v>1366</v>
      </c>
      <c r="G363" s="121" t="s">
        <v>1351</v>
      </c>
      <c r="H363" s="3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71301"/>
        <filter val="71302"/>
        <filter val="71303"/>
        <filter val="71304"/>
        <filter val="71305"/>
        <filter val="71306"/>
        <filter val="71307"/>
        <filter val="71308"/>
        <filter val="713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93" t="s">
        <v>1289</v>
      </c>
      <c r="B1" s="93"/>
      <c r="C1" s="93"/>
      <c r="D1" s="93"/>
      <c r="E1" s="93"/>
      <c r="F1" s="93"/>
      <c r="G1" s="93"/>
      <c r="H1" s="93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t="42" x14ac:dyDescent="0.2">
      <c r="A364" s="3" t="s">
        <v>574</v>
      </c>
      <c r="B364" s="3" t="s">
        <v>575</v>
      </c>
      <c r="C364" s="3" t="s">
        <v>576</v>
      </c>
      <c r="D364" s="3" t="s">
        <v>9</v>
      </c>
      <c r="E364" s="3" t="s">
        <v>577</v>
      </c>
      <c r="F364" s="3" t="s">
        <v>1350</v>
      </c>
      <c r="G364" s="121" t="s">
        <v>1367</v>
      </c>
      <c r="H364" s="3" t="s">
        <v>14</v>
      </c>
    </row>
    <row r="365" spans="1:8" ht="42" x14ac:dyDescent="0.2">
      <c r="A365" s="3" t="s">
        <v>569</v>
      </c>
      <c r="B365" s="3" t="s">
        <v>570</v>
      </c>
      <c r="C365" s="3" t="s">
        <v>571</v>
      </c>
      <c r="D365" s="3" t="s">
        <v>64</v>
      </c>
      <c r="E365" s="3" t="s">
        <v>572</v>
      </c>
      <c r="F365" s="3" t="s">
        <v>573</v>
      </c>
      <c r="G365" s="121" t="s">
        <v>1367</v>
      </c>
      <c r="H365" s="3" t="s">
        <v>14</v>
      </c>
    </row>
    <row r="366" spans="1:8" x14ac:dyDescent="0.2">
      <c r="A366" s="3" t="s">
        <v>567</v>
      </c>
      <c r="B366" s="3" t="s">
        <v>285</v>
      </c>
      <c r="C366" s="3" t="s">
        <v>568</v>
      </c>
      <c r="D366" s="3" t="s">
        <v>64</v>
      </c>
      <c r="E366" s="3" t="s">
        <v>287</v>
      </c>
      <c r="F366" s="3" t="s">
        <v>1354</v>
      </c>
      <c r="G366" s="121" t="s">
        <v>12</v>
      </c>
      <c r="H366" s="3" t="s">
        <v>14</v>
      </c>
    </row>
    <row r="367" spans="1:8" x14ac:dyDescent="0.2">
      <c r="A367" s="3" t="s">
        <v>566</v>
      </c>
      <c r="B367" s="3" t="s">
        <v>281</v>
      </c>
      <c r="C367" s="3" t="s">
        <v>282</v>
      </c>
      <c r="D367" s="3" t="s">
        <v>119</v>
      </c>
      <c r="E367" s="3" t="s">
        <v>283</v>
      </c>
      <c r="F367" s="3" t="s">
        <v>1364</v>
      </c>
      <c r="G367" s="121" t="s">
        <v>12</v>
      </c>
      <c r="H367" s="3" t="s">
        <v>14</v>
      </c>
    </row>
    <row r="368" spans="1:8" ht="42" x14ac:dyDescent="0.2">
      <c r="A368" s="3" t="s">
        <v>562</v>
      </c>
      <c r="B368" s="3" t="s">
        <v>563</v>
      </c>
      <c r="C368" s="3" t="s">
        <v>564</v>
      </c>
      <c r="D368" s="3" t="s">
        <v>9</v>
      </c>
      <c r="E368" s="3" t="s">
        <v>565</v>
      </c>
      <c r="F368" s="3" t="s">
        <v>1368</v>
      </c>
      <c r="G368" s="121" t="s">
        <v>1367</v>
      </c>
      <c r="H368" s="3" t="s">
        <v>14</v>
      </c>
    </row>
    <row r="369" spans="1:8" ht="42" x14ac:dyDescent="0.2">
      <c r="A369" s="3" t="s">
        <v>558</v>
      </c>
      <c r="B369" s="3" t="s">
        <v>559</v>
      </c>
      <c r="C369" s="3" t="s">
        <v>560</v>
      </c>
      <c r="D369" s="3" t="s">
        <v>64</v>
      </c>
      <c r="E369" s="3" t="s">
        <v>561</v>
      </c>
      <c r="F369" s="3" t="s">
        <v>1366</v>
      </c>
      <c r="G369" s="121" t="s">
        <v>1367</v>
      </c>
      <c r="H369" s="3" t="s">
        <v>14</v>
      </c>
    </row>
    <row r="370" spans="1:8" ht="42" x14ac:dyDescent="0.2">
      <c r="A370" s="3" t="s">
        <v>553</v>
      </c>
      <c r="B370" s="3" t="s">
        <v>554</v>
      </c>
      <c r="C370" s="3" t="s">
        <v>555</v>
      </c>
      <c r="D370" s="3" t="s">
        <v>132</v>
      </c>
      <c r="E370" s="3" t="s">
        <v>556</v>
      </c>
      <c r="F370" s="3" t="s">
        <v>12</v>
      </c>
      <c r="G370" s="121" t="s">
        <v>1367</v>
      </c>
      <c r="H370" s="3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71401"/>
        <filter val="71402"/>
        <filter val="71403"/>
        <filter val="71404"/>
        <filter val="71405"/>
        <filter val="71406"/>
        <filter val="714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7" customWidth="1"/>
    <col min="2" max="2" width="4.875" style="7" customWidth="1"/>
    <col min="3" max="3" width="8.125" style="90" customWidth="1"/>
    <col min="4" max="4" width="6.75" style="7" hidden="1" customWidth="1"/>
    <col min="5" max="5" width="20.75" style="7" customWidth="1"/>
    <col min="6" max="6" width="3.875" style="7" hidden="1" customWidth="1"/>
    <col min="7" max="7" width="4.875" style="7" customWidth="1"/>
    <col min="8" max="9" width="5" style="50" customWidth="1"/>
    <col min="10" max="10" width="4.375" style="50" customWidth="1"/>
    <col min="11" max="11" width="11.25" style="7" customWidth="1"/>
    <col min="12" max="12" width="10" style="7" customWidth="1"/>
    <col min="13" max="13" width="5" style="7" customWidth="1"/>
    <col min="14" max="16384" width="8" style="7"/>
  </cols>
  <sheetData>
    <row r="1" spans="2:40" ht="10.9" customHeight="1" x14ac:dyDescent="0.4">
      <c r="B1" s="105" t="s">
        <v>1290</v>
      </c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2:40" ht="12" customHeight="1" thickBot="1" x14ac:dyDescent="0.45"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2:40" ht="16.5" hidden="1" customHeight="1" thickBot="1" x14ac:dyDescent="0.45">
      <c r="B3" s="8"/>
      <c r="C3" s="9"/>
      <c r="D3" s="9"/>
      <c r="E3" s="9"/>
      <c r="F3" s="9"/>
      <c r="G3" s="9"/>
      <c r="H3" s="10"/>
      <c r="I3" s="10"/>
      <c r="J3" s="10"/>
      <c r="K3" s="9"/>
      <c r="L3" s="11"/>
    </row>
    <row r="4" spans="2:40" ht="16.5" customHeight="1" thickBot="1" x14ac:dyDescent="0.45">
      <c r="B4" s="111" t="s">
        <v>1291</v>
      </c>
      <c r="C4" s="113" t="s">
        <v>1292</v>
      </c>
      <c r="D4" s="115" t="s">
        <v>1293</v>
      </c>
      <c r="E4" s="117" t="s">
        <v>1294</v>
      </c>
      <c r="F4" s="12" t="s">
        <v>1295</v>
      </c>
      <c r="G4" s="13" t="s">
        <v>1296</v>
      </c>
      <c r="H4" s="119" t="s">
        <v>1297</v>
      </c>
      <c r="I4" s="120"/>
      <c r="J4" s="120"/>
      <c r="K4" s="117" t="s">
        <v>1298</v>
      </c>
      <c r="L4" s="117" t="s">
        <v>1299</v>
      </c>
    </row>
    <row r="5" spans="2:40" ht="15" customHeight="1" thickBot="1" x14ac:dyDescent="0.45">
      <c r="B5" s="112"/>
      <c r="C5" s="114"/>
      <c r="D5" s="116"/>
      <c r="E5" s="118"/>
      <c r="F5" s="14" t="s">
        <v>1300</v>
      </c>
      <c r="G5" s="15" t="s">
        <v>1301</v>
      </c>
      <c r="H5" s="16" t="s">
        <v>1300</v>
      </c>
      <c r="I5" s="16" t="s">
        <v>1302</v>
      </c>
      <c r="J5" s="16" t="s">
        <v>1303</v>
      </c>
      <c r="K5" s="118"/>
      <c r="L5" s="118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</row>
    <row r="6" spans="2:40" s="17" customFormat="1" ht="18.600000000000001" customHeight="1" x14ac:dyDescent="0.4">
      <c r="B6" s="94" t="s">
        <v>1304</v>
      </c>
      <c r="C6" s="18">
        <v>7781</v>
      </c>
      <c r="D6" s="19"/>
      <c r="E6" s="20" t="s">
        <v>1305</v>
      </c>
      <c r="F6" s="21"/>
      <c r="G6" s="22">
        <v>2</v>
      </c>
      <c r="H6" s="21">
        <v>32</v>
      </c>
      <c r="I6" s="21">
        <v>0</v>
      </c>
      <c r="J6" s="21">
        <f>SUM(H6:I6)</f>
        <v>32</v>
      </c>
      <c r="K6" s="23" t="s">
        <v>1306</v>
      </c>
      <c r="L6" s="24" t="s">
        <v>1306</v>
      </c>
    </row>
    <row r="7" spans="2:40" s="17" customFormat="1" ht="18.600000000000001" customHeight="1" x14ac:dyDescent="0.4">
      <c r="B7" s="95"/>
      <c r="C7" s="25">
        <v>7776</v>
      </c>
      <c r="D7" s="19"/>
      <c r="E7" s="26" t="s">
        <v>1307</v>
      </c>
      <c r="F7" s="21"/>
      <c r="G7" s="21">
        <v>2</v>
      </c>
      <c r="H7" s="21">
        <v>32</v>
      </c>
      <c r="I7" s="21">
        <v>0</v>
      </c>
      <c r="J7" s="21">
        <f>SUM(H6:I6)</f>
        <v>32</v>
      </c>
      <c r="K7" s="23" t="s">
        <v>1306</v>
      </c>
      <c r="L7" s="27" t="s">
        <v>1306</v>
      </c>
    </row>
    <row r="8" spans="2:40" s="17" customFormat="1" ht="18.600000000000001" customHeight="1" x14ac:dyDescent="0.4">
      <c r="B8" s="95"/>
      <c r="C8" s="25">
        <v>7783</v>
      </c>
      <c r="D8" s="28"/>
      <c r="E8" s="20" t="s">
        <v>1308</v>
      </c>
      <c r="F8" s="29"/>
      <c r="G8" s="21">
        <v>2</v>
      </c>
      <c r="H8" s="29">
        <v>32</v>
      </c>
      <c r="I8" s="29">
        <v>0</v>
      </c>
      <c r="J8" s="29">
        <f t="shared" ref="J8:J13" si="0">SUM(H8:I8)</f>
        <v>32</v>
      </c>
      <c r="K8" s="30" t="s">
        <v>1306</v>
      </c>
      <c r="L8" s="31" t="s">
        <v>1306</v>
      </c>
    </row>
    <row r="9" spans="2:40" s="17" customFormat="1" ht="18.600000000000001" customHeight="1" x14ac:dyDescent="0.4">
      <c r="B9" s="95"/>
      <c r="C9" s="32">
        <v>7784</v>
      </c>
      <c r="D9" s="19"/>
      <c r="E9" s="26" t="s">
        <v>1309</v>
      </c>
      <c r="F9" s="21"/>
      <c r="G9" s="21">
        <v>1</v>
      </c>
      <c r="H9" s="21">
        <v>0</v>
      </c>
      <c r="I9" s="21">
        <v>32</v>
      </c>
      <c r="J9" s="21">
        <f t="shared" si="0"/>
        <v>32</v>
      </c>
      <c r="K9" s="23" t="s">
        <v>1306</v>
      </c>
      <c r="L9" s="27" t="s">
        <v>1306</v>
      </c>
    </row>
    <row r="10" spans="2:40" s="17" customFormat="1" ht="18.600000000000001" customHeight="1" x14ac:dyDescent="0.4">
      <c r="B10" s="95"/>
      <c r="C10" s="25">
        <v>7780</v>
      </c>
      <c r="D10" s="33"/>
      <c r="E10" s="34" t="s">
        <v>1310</v>
      </c>
      <c r="F10" s="21"/>
      <c r="G10" s="29">
        <v>2</v>
      </c>
      <c r="H10" s="21">
        <v>16</v>
      </c>
      <c r="I10" s="21">
        <v>48</v>
      </c>
      <c r="J10" s="21">
        <f t="shared" si="0"/>
        <v>64</v>
      </c>
      <c r="K10" s="23" t="s">
        <v>1306</v>
      </c>
      <c r="L10" s="27" t="s">
        <v>1306</v>
      </c>
    </row>
    <row r="11" spans="2:40" s="17" customFormat="1" ht="18.600000000000001" customHeight="1" x14ac:dyDescent="0.4">
      <c r="B11" s="95"/>
      <c r="C11" s="25">
        <v>7779</v>
      </c>
      <c r="D11" s="19"/>
      <c r="E11" s="26" t="s">
        <v>1311</v>
      </c>
      <c r="F11" s="21"/>
      <c r="G11" s="21">
        <v>1</v>
      </c>
      <c r="H11" s="21">
        <v>0</v>
      </c>
      <c r="I11" s="21">
        <v>32</v>
      </c>
      <c r="J11" s="21">
        <f t="shared" si="0"/>
        <v>32</v>
      </c>
      <c r="K11" s="23" t="s">
        <v>1306</v>
      </c>
      <c r="L11" s="27" t="s">
        <v>1306</v>
      </c>
    </row>
    <row r="12" spans="2:40" s="17" customFormat="1" ht="18.600000000000001" customHeight="1" x14ac:dyDescent="0.4">
      <c r="B12" s="95"/>
      <c r="C12" s="25">
        <v>9101</v>
      </c>
      <c r="D12" s="28"/>
      <c r="E12" s="35" t="s">
        <v>1312</v>
      </c>
      <c r="F12" s="29"/>
      <c r="G12" s="21">
        <v>3</v>
      </c>
      <c r="H12" s="29">
        <v>48</v>
      </c>
      <c r="I12" s="29">
        <v>0</v>
      </c>
      <c r="J12" s="29">
        <f t="shared" si="0"/>
        <v>48</v>
      </c>
      <c r="K12" s="30" t="s">
        <v>1306</v>
      </c>
      <c r="L12" s="31" t="s">
        <v>1306</v>
      </c>
    </row>
    <row r="13" spans="2:40" s="17" customFormat="1" ht="18.600000000000001" customHeight="1" thickBot="1" x14ac:dyDescent="0.25">
      <c r="B13" s="95"/>
      <c r="C13" s="36">
        <v>9118</v>
      </c>
      <c r="D13" s="28"/>
      <c r="E13" s="21" t="s">
        <v>1313</v>
      </c>
      <c r="F13" s="29"/>
      <c r="G13" s="21">
        <v>3</v>
      </c>
      <c r="H13" s="29">
        <v>48</v>
      </c>
      <c r="I13" s="29">
        <v>0</v>
      </c>
      <c r="J13" s="29">
        <f t="shared" si="0"/>
        <v>48</v>
      </c>
      <c r="K13" s="30" t="s">
        <v>1306</v>
      </c>
      <c r="L13" s="31" t="s">
        <v>1306</v>
      </c>
    </row>
    <row r="14" spans="2:40" ht="0.6" hidden="1" customHeight="1" thickBot="1" x14ac:dyDescent="0.45">
      <c r="B14" s="96"/>
      <c r="C14" s="37"/>
      <c r="D14" s="38">
        <v>1726</v>
      </c>
      <c r="E14" s="39"/>
      <c r="F14" s="22"/>
      <c r="G14" s="40"/>
      <c r="H14" s="22"/>
      <c r="I14" s="22"/>
      <c r="J14" s="22"/>
      <c r="K14" s="41"/>
      <c r="L14" s="42"/>
    </row>
    <row r="15" spans="2:40" ht="15.6" customHeight="1" thickBot="1" x14ac:dyDescent="0.45">
      <c r="B15" s="94" t="s">
        <v>1314</v>
      </c>
      <c r="C15" s="97" t="s">
        <v>1303</v>
      </c>
      <c r="D15" s="97"/>
      <c r="E15" s="98"/>
      <c r="F15" s="43">
        <f>SUM(F6:F12)</f>
        <v>0</v>
      </c>
      <c r="G15" s="43">
        <f>SUM(G6:G14)</f>
        <v>16</v>
      </c>
      <c r="H15" s="43">
        <f>SUM(H6:H14)</f>
        <v>208</v>
      </c>
      <c r="I15" s="43">
        <f>SUM(I6:I14)</f>
        <v>112</v>
      </c>
      <c r="J15" s="43">
        <f>SUM(J6:J14)</f>
        <v>320</v>
      </c>
      <c r="K15" s="44" t="s">
        <v>1306</v>
      </c>
      <c r="L15" s="44" t="s">
        <v>1306</v>
      </c>
    </row>
    <row r="16" spans="2:40" ht="18.600000000000001" customHeight="1" x14ac:dyDescent="0.4">
      <c r="B16" s="95"/>
      <c r="C16" s="45">
        <v>7778</v>
      </c>
      <c r="D16" s="19"/>
      <c r="E16" s="20" t="s">
        <v>1315</v>
      </c>
      <c r="F16" s="21"/>
      <c r="G16" s="22">
        <v>2</v>
      </c>
      <c r="H16" s="21">
        <v>16</v>
      </c>
      <c r="I16" s="21">
        <v>48</v>
      </c>
      <c r="J16" s="21">
        <f t="shared" ref="J16:J26" si="1">SUM(H16:I16)</f>
        <v>64</v>
      </c>
      <c r="K16" s="46" t="s">
        <v>1310</v>
      </c>
      <c r="L16" s="27" t="s">
        <v>1306</v>
      </c>
    </row>
    <row r="17" spans="2:12" ht="18.600000000000001" customHeight="1" x14ac:dyDescent="0.4">
      <c r="B17" s="95"/>
      <c r="C17" s="47">
        <v>7777</v>
      </c>
      <c r="D17" s="33"/>
      <c r="E17" s="48" t="s">
        <v>1316</v>
      </c>
      <c r="F17" s="21"/>
      <c r="G17" s="21">
        <v>1</v>
      </c>
      <c r="H17" s="21">
        <v>0</v>
      </c>
      <c r="I17" s="21">
        <v>32</v>
      </c>
      <c r="J17" s="21">
        <f t="shared" si="1"/>
        <v>32</v>
      </c>
      <c r="K17" s="49" t="s">
        <v>1305</v>
      </c>
      <c r="L17" s="27" t="s">
        <v>1306</v>
      </c>
    </row>
    <row r="18" spans="2:12" ht="18.600000000000001" customHeight="1" x14ac:dyDescent="0.4">
      <c r="B18" s="95"/>
      <c r="C18" s="47">
        <v>7775</v>
      </c>
      <c r="D18" s="33"/>
      <c r="E18" s="26" t="s">
        <v>1317</v>
      </c>
      <c r="F18" s="21"/>
      <c r="G18" s="21">
        <v>1</v>
      </c>
      <c r="H18" s="50">
        <v>0</v>
      </c>
      <c r="I18" s="21">
        <v>48</v>
      </c>
      <c r="J18" s="21">
        <f t="shared" si="1"/>
        <v>48</v>
      </c>
      <c r="K18" s="49" t="s">
        <v>1307</v>
      </c>
      <c r="L18" s="27" t="s">
        <v>1306</v>
      </c>
    </row>
    <row r="19" spans="2:12" ht="18.600000000000001" customHeight="1" x14ac:dyDescent="0.4">
      <c r="B19" s="95"/>
      <c r="C19" s="47">
        <v>7774</v>
      </c>
      <c r="D19" s="33"/>
      <c r="E19" s="51" t="s">
        <v>1318</v>
      </c>
      <c r="F19" s="21"/>
      <c r="G19" s="21">
        <v>1</v>
      </c>
      <c r="H19" s="21">
        <v>0</v>
      </c>
      <c r="I19" s="21">
        <v>32</v>
      </c>
      <c r="J19" s="21">
        <f t="shared" si="1"/>
        <v>32</v>
      </c>
      <c r="K19" s="52" t="s">
        <v>1306</v>
      </c>
      <c r="L19" s="27" t="s">
        <v>1306</v>
      </c>
    </row>
    <row r="20" spans="2:12" ht="18.600000000000001" customHeight="1" x14ac:dyDescent="0.4">
      <c r="B20" s="95"/>
      <c r="C20" s="47">
        <v>7773</v>
      </c>
      <c r="D20" s="19"/>
      <c r="E20" s="26" t="s">
        <v>1319</v>
      </c>
      <c r="F20" s="21"/>
      <c r="G20" s="21">
        <v>2</v>
      </c>
      <c r="H20" s="21">
        <v>32</v>
      </c>
      <c r="I20" s="21">
        <v>0</v>
      </c>
      <c r="J20" s="21">
        <f t="shared" si="1"/>
        <v>32</v>
      </c>
      <c r="K20" s="46" t="s">
        <v>1312</v>
      </c>
      <c r="L20" s="27" t="s">
        <v>1306</v>
      </c>
    </row>
    <row r="21" spans="2:12" ht="18.600000000000001" customHeight="1" x14ac:dyDescent="0.4">
      <c r="B21" s="95"/>
      <c r="C21" s="47">
        <v>7772</v>
      </c>
      <c r="D21" s="33"/>
      <c r="E21" s="51" t="s">
        <v>1320</v>
      </c>
      <c r="F21" s="21"/>
      <c r="G21" s="21">
        <v>2</v>
      </c>
      <c r="H21" s="21">
        <v>32</v>
      </c>
      <c r="I21" s="21">
        <v>0</v>
      </c>
      <c r="J21" s="21">
        <f t="shared" si="1"/>
        <v>32</v>
      </c>
      <c r="K21" s="53" t="s">
        <v>1306</v>
      </c>
      <c r="L21" s="54" t="s">
        <v>1306</v>
      </c>
    </row>
    <row r="22" spans="2:12" ht="18.600000000000001" customHeight="1" x14ac:dyDescent="0.4">
      <c r="B22" s="95"/>
      <c r="C22" s="47">
        <v>7782</v>
      </c>
      <c r="D22" s="19"/>
      <c r="E22" s="26" t="s">
        <v>1321</v>
      </c>
      <c r="F22" s="21"/>
      <c r="G22" s="21">
        <v>2</v>
      </c>
      <c r="H22" s="21">
        <v>16</v>
      </c>
      <c r="I22" s="21">
        <v>48</v>
      </c>
      <c r="J22" s="21">
        <f t="shared" si="1"/>
        <v>64</v>
      </c>
      <c r="K22" s="23" t="s">
        <v>1306</v>
      </c>
      <c r="L22" s="27" t="s">
        <v>1306</v>
      </c>
    </row>
    <row r="23" spans="2:12" ht="18.600000000000001" customHeight="1" x14ac:dyDescent="0.4">
      <c r="B23" s="95"/>
      <c r="C23" s="55">
        <v>7787</v>
      </c>
      <c r="D23" s="33"/>
      <c r="E23" s="26" t="s">
        <v>1322</v>
      </c>
      <c r="F23" s="21"/>
      <c r="G23" s="21">
        <v>2</v>
      </c>
      <c r="H23" s="21">
        <v>16</v>
      </c>
      <c r="I23" s="21">
        <v>32</v>
      </c>
      <c r="J23" s="21">
        <f t="shared" si="1"/>
        <v>48</v>
      </c>
      <c r="K23" s="52" t="s">
        <v>1306</v>
      </c>
      <c r="L23" s="27" t="s">
        <v>1306</v>
      </c>
    </row>
    <row r="24" spans="2:12" ht="18.600000000000001" customHeight="1" x14ac:dyDescent="0.4">
      <c r="B24" s="95"/>
      <c r="C24" s="25">
        <v>7785</v>
      </c>
      <c r="D24" s="33"/>
      <c r="E24" s="26" t="s">
        <v>1323</v>
      </c>
      <c r="F24" s="21"/>
      <c r="G24" s="21">
        <v>3</v>
      </c>
      <c r="H24" s="21">
        <v>48</v>
      </c>
      <c r="I24" s="21">
        <v>0</v>
      </c>
      <c r="J24" s="21">
        <f t="shared" si="1"/>
        <v>48</v>
      </c>
      <c r="K24" s="52" t="s">
        <v>1306</v>
      </c>
      <c r="L24" s="27" t="s">
        <v>1306</v>
      </c>
    </row>
    <row r="25" spans="2:12" ht="18.600000000000001" customHeight="1" x14ac:dyDescent="0.45">
      <c r="B25" s="95"/>
      <c r="C25" s="56">
        <v>9102</v>
      </c>
      <c r="D25" s="33"/>
      <c r="E25" s="57" t="s">
        <v>1324</v>
      </c>
      <c r="F25" s="21"/>
      <c r="G25" s="58">
        <v>2</v>
      </c>
      <c r="H25" s="21">
        <v>32</v>
      </c>
      <c r="I25" s="21">
        <v>0</v>
      </c>
      <c r="J25" s="21">
        <f t="shared" si="1"/>
        <v>32</v>
      </c>
      <c r="K25" s="52" t="s">
        <v>1306</v>
      </c>
      <c r="L25" s="27" t="s">
        <v>1306</v>
      </c>
    </row>
    <row r="26" spans="2:12" ht="18.600000000000001" customHeight="1" thickBot="1" x14ac:dyDescent="0.5">
      <c r="B26" s="95"/>
      <c r="C26" s="56">
        <v>9122</v>
      </c>
      <c r="D26" s="19"/>
      <c r="E26" s="57" t="s">
        <v>1325</v>
      </c>
      <c r="F26" s="21"/>
      <c r="G26" s="59">
        <v>1</v>
      </c>
      <c r="H26" s="21">
        <v>0</v>
      </c>
      <c r="I26" s="21">
        <v>32</v>
      </c>
      <c r="J26" s="21">
        <f t="shared" si="1"/>
        <v>32</v>
      </c>
      <c r="K26" s="23" t="s">
        <v>1306</v>
      </c>
      <c r="L26" s="27" t="s">
        <v>1306</v>
      </c>
    </row>
    <row r="27" spans="2:12" ht="15.6" customHeight="1" thickBot="1" x14ac:dyDescent="0.45">
      <c r="B27" s="94" t="s">
        <v>1326</v>
      </c>
      <c r="C27" s="99" t="s">
        <v>1303</v>
      </c>
      <c r="D27" s="97"/>
      <c r="E27" s="98"/>
      <c r="F27" s="60">
        <f>SUM(F14:F26)</f>
        <v>0</v>
      </c>
      <c r="G27" s="61">
        <f>SUM(G16:G26)</f>
        <v>19</v>
      </c>
      <c r="H27" s="43">
        <f>SUM(H16:H26)</f>
        <v>192</v>
      </c>
      <c r="I27" s="43">
        <f>SUM(I16:I26)</f>
        <v>272</v>
      </c>
      <c r="J27" s="43">
        <f>SUM(J16:J26)</f>
        <v>464</v>
      </c>
      <c r="K27" s="44" t="s">
        <v>1306</v>
      </c>
      <c r="L27" s="44" t="s">
        <v>1306</v>
      </c>
    </row>
    <row r="28" spans="2:12" ht="18.600000000000001" customHeight="1" x14ac:dyDescent="0.4">
      <c r="B28" s="95"/>
      <c r="C28" s="47">
        <v>7770</v>
      </c>
      <c r="D28" s="33"/>
      <c r="E28" s="26" t="s">
        <v>1327</v>
      </c>
      <c r="F28" s="21"/>
      <c r="G28" s="21">
        <v>2</v>
      </c>
      <c r="H28" s="21">
        <v>16</v>
      </c>
      <c r="I28" s="21">
        <v>48</v>
      </c>
      <c r="J28" s="21">
        <f t="shared" ref="J28:J36" si="2">SUM(H28:I28)</f>
        <v>64</v>
      </c>
      <c r="K28" s="49" t="s">
        <v>1315</v>
      </c>
      <c r="L28" s="54" t="s">
        <v>1306</v>
      </c>
    </row>
    <row r="29" spans="2:12" ht="18.600000000000001" customHeight="1" x14ac:dyDescent="0.4">
      <c r="B29" s="95"/>
      <c r="C29" s="25">
        <v>7769</v>
      </c>
      <c r="D29" s="38"/>
      <c r="E29" s="20" t="s">
        <v>596</v>
      </c>
      <c r="F29" s="22"/>
      <c r="G29" s="22">
        <v>3</v>
      </c>
      <c r="H29" s="22">
        <v>48</v>
      </c>
      <c r="I29" s="22">
        <v>0</v>
      </c>
      <c r="J29" s="22">
        <f t="shared" si="2"/>
        <v>48</v>
      </c>
      <c r="K29" s="62" t="s">
        <v>1321</v>
      </c>
      <c r="L29" s="42" t="s">
        <v>1306</v>
      </c>
    </row>
    <row r="30" spans="2:12" ht="18.600000000000001" customHeight="1" x14ac:dyDescent="0.4">
      <c r="B30" s="95"/>
      <c r="C30" s="47">
        <v>7768</v>
      </c>
      <c r="D30" s="33"/>
      <c r="E30" s="63" t="s">
        <v>1328</v>
      </c>
      <c r="F30" s="21"/>
      <c r="G30" s="21">
        <v>2</v>
      </c>
      <c r="H30" s="21">
        <v>0</v>
      </c>
      <c r="I30" s="21">
        <v>64</v>
      </c>
      <c r="J30" s="21">
        <f t="shared" si="2"/>
        <v>64</v>
      </c>
      <c r="K30" s="49" t="s">
        <v>1320</v>
      </c>
      <c r="L30" s="54" t="s">
        <v>1306</v>
      </c>
    </row>
    <row r="31" spans="2:12" ht="18.600000000000001" customHeight="1" x14ac:dyDescent="0.4">
      <c r="B31" s="95"/>
      <c r="C31" s="47">
        <v>7767</v>
      </c>
      <c r="D31" s="33"/>
      <c r="E31" s="26" t="s">
        <v>1329</v>
      </c>
      <c r="F31" s="21"/>
      <c r="G31" s="21">
        <v>2</v>
      </c>
      <c r="H31" s="21">
        <v>16</v>
      </c>
      <c r="I31" s="21">
        <v>48</v>
      </c>
      <c r="J31" s="21">
        <f t="shared" si="2"/>
        <v>64</v>
      </c>
      <c r="K31" s="49" t="s">
        <v>1318</v>
      </c>
      <c r="L31" s="54" t="s">
        <v>1306</v>
      </c>
    </row>
    <row r="32" spans="2:12" ht="18.600000000000001" customHeight="1" x14ac:dyDescent="0.4">
      <c r="B32" s="95"/>
      <c r="C32" s="47">
        <v>7766</v>
      </c>
      <c r="D32" s="33"/>
      <c r="E32" s="26" t="s">
        <v>1330</v>
      </c>
      <c r="F32" s="21"/>
      <c r="G32" s="21">
        <v>2</v>
      </c>
      <c r="H32" s="21">
        <v>16</v>
      </c>
      <c r="I32" s="21">
        <v>48</v>
      </c>
      <c r="J32" s="21">
        <f t="shared" si="2"/>
        <v>64</v>
      </c>
      <c r="K32" s="49" t="s">
        <v>1311</v>
      </c>
      <c r="L32" s="54" t="s">
        <v>1306</v>
      </c>
    </row>
    <row r="33" spans="2:30" ht="18.600000000000001" customHeight="1" x14ac:dyDescent="0.4">
      <c r="B33" s="95"/>
      <c r="C33" s="47">
        <v>7757</v>
      </c>
      <c r="D33" s="33"/>
      <c r="E33" s="26" t="s">
        <v>1331</v>
      </c>
      <c r="F33" s="21"/>
      <c r="G33" s="21">
        <v>2</v>
      </c>
      <c r="H33" s="21">
        <v>32</v>
      </c>
      <c r="I33" s="21">
        <v>0</v>
      </c>
      <c r="J33" s="21">
        <f t="shared" si="2"/>
        <v>32</v>
      </c>
      <c r="K33" s="52" t="s">
        <v>1306</v>
      </c>
      <c r="L33" s="27" t="s">
        <v>1306</v>
      </c>
    </row>
    <row r="34" spans="2:30" ht="18.600000000000001" customHeight="1" x14ac:dyDescent="0.4">
      <c r="B34" s="95"/>
      <c r="C34" s="47">
        <v>7788</v>
      </c>
      <c r="D34" s="64"/>
      <c r="E34" s="65" t="s">
        <v>1332</v>
      </c>
      <c r="F34" s="29"/>
      <c r="G34" s="21">
        <v>2</v>
      </c>
      <c r="H34" s="29">
        <v>16</v>
      </c>
      <c r="I34" s="29">
        <v>32</v>
      </c>
      <c r="J34" s="29">
        <f t="shared" si="2"/>
        <v>48</v>
      </c>
      <c r="K34" s="66" t="s">
        <v>1306</v>
      </c>
      <c r="L34" s="31" t="s">
        <v>1306</v>
      </c>
    </row>
    <row r="35" spans="2:30" ht="18.600000000000001" customHeight="1" x14ac:dyDescent="0.4">
      <c r="B35" s="95"/>
      <c r="C35" s="47">
        <v>7771</v>
      </c>
      <c r="D35" s="33"/>
      <c r="E35" s="26" t="s">
        <v>1333</v>
      </c>
      <c r="F35" s="21"/>
      <c r="G35" s="21">
        <v>2</v>
      </c>
      <c r="H35" s="21">
        <v>32</v>
      </c>
      <c r="I35" s="21">
        <v>0</v>
      </c>
      <c r="J35" s="21">
        <f t="shared" si="2"/>
        <v>32</v>
      </c>
      <c r="K35" s="52" t="s">
        <v>1306</v>
      </c>
      <c r="L35" s="27" t="s">
        <v>1306</v>
      </c>
    </row>
    <row r="36" spans="2:30" ht="18.600000000000001" customHeight="1" thickBot="1" x14ac:dyDescent="0.45">
      <c r="B36" s="95"/>
      <c r="C36" s="47">
        <v>9108</v>
      </c>
      <c r="D36" s="64"/>
      <c r="E36" s="26" t="s">
        <v>1334</v>
      </c>
      <c r="F36" s="29"/>
      <c r="G36" s="21">
        <v>2</v>
      </c>
      <c r="H36" s="29">
        <v>32</v>
      </c>
      <c r="I36" s="29">
        <v>0</v>
      </c>
      <c r="J36" s="29">
        <f t="shared" si="2"/>
        <v>32</v>
      </c>
      <c r="K36" s="66" t="s">
        <v>1306</v>
      </c>
      <c r="L36" s="31" t="s">
        <v>1306</v>
      </c>
    </row>
    <row r="37" spans="2:30" ht="15.6" customHeight="1" thickBot="1" x14ac:dyDescent="0.45">
      <c r="B37" s="94" t="s">
        <v>1335</v>
      </c>
      <c r="C37" s="97" t="s">
        <v>1303</v>
      </c>
      <c r="D37" s="97"/>
      <c r="E37" s="98"/>
      <c r="F37" s="43">
        <f>SUM(F27:F36)</f>
        <v>0</v>
      </c>
      <c r="G37" s="43">
        <f>SUM(G28:G36)</f>
        <v>19</v>
      </c>
      <c r="H37" s="43">
        <f>SUM(H28:H36)</f>
        <v>208</v>
      </c>
      <c r="I37" s="43">
        <f>SUM(I28:I36)</f>
        <v>240</v>
      </c>
      <c r="J37" s="43">
        <f>SUM(J28:J36)</f>
        <v>448</v>
      </c>
      <c r="K37" s="44" t="s">
        <v>1306</v>
      </c>
      <c r="L37" s="44" t="s">
        <v>1306</v>
      </c>
    </row>
    <row r="38" spans="2:30" ht="18.600000000000001" customHeight="1" x14ac:dyDescent="0.4">
      <c r="B38" s="95"/>
      <c r="C38" s="47">
        <v>7765</v>
      </c>
      <c r="D38" s="33"/>
      <c r="E38" s="26" t="s">
        <v>1336</v>
      </c>
      <c r="F38" s="21"/>
      <c r="G38" s="21">
        <v>2</v>
      </c>
      <c r="H38" s="21">
        <v>32</v>
      </c>
      <c r="I38" s="21">
        <v>0</v>
      </c>
      <c r="J38" s="21">
        <f t="shared" ref="J38:J45" si="3">SUM(H38:I38)</f>
        <v>32</v>
      </c>
      <c r="K38" s="49" t="s">
        <v>1330</v>
      </c>
      <c r="L38" s="54" t="s">
        <v>1306</v>
      </c>
    </row>
    <row r="39" spans="2:30" ht="18.600000000000001" customHeight="1" x14ac:dyDescent="0.4">
      <c r="B39" s="95"/>
      <c r="C39" s="25">
        <v>7759</v>
      </c>
      <c r="D39" s="33"/>
      <c r="E39" s="26" t="s">
        <v>1337</v>
      </c>
      <c r="F39" s="21"/>
      <c r="G39" s="21">
        <v>2</v>
      </c>
      <c r="H39" s="21">
        <v>16</v>
      </c>
      <c r="I39" s="21">
        <v>48</v>
      </c>
      <c r="J39" s="21">
        <f t="shared" si="3"/>
        <v>64</v>
      </c>
      <c r="K39" s="23" t="s">
        <v>1306</v>
      </c>
      <c r="L39" s="27" t="s">
        <v>1306</v>
      </c>
    </row>
    <row r="40" spans="2:30" ht="18.600000000000001" customHeight="1" x14ac:dyDescent="0.4">
      <c r="B40" s="95"/>
      <c r="C40" s="47">
        <v>7756</v>
      </c>
      <c r="D40" s="33"/>
      <c r="E40" s="20" t="s">
        <v>1338</v>
      </c>
      <c r="F40" s="21"/>
      <c r="G40" s="22">
        <v>2</v>
      </c>
      <c r="H40" s="21">
        <v>16</v>
      </c>
      <c r="I40" s="21">
        <v>48</v>
      </c>
      <c r="J40" s="21">
        <f t="shared" si="3"/>
        <v>64</v>
      </c>
      <c r="K40" s="52" t="s">
        <v>1306</v>
      </c>
      <c r="L40" s="27" t="s">
        <v>1306</v>
      </c>
    </row>
    <row r="41" spans="2:30" ht="18.600000000000001" customHeight="1" x14ac:dyDescent="0.4">
      <c r="B41" s="95"/>
      <c r="C41" s="47">
        <v>7763</v>
      </c>
      <c r="D41" s="33"/>
      <c r="E41" s="34" t="s">
        <v>1339</v>
      </c>
      <c r="F41" s="21"/>
      <c r="G41" s="29">
        <v>2</v>
      </c>
      <c r="H41" s="21">
        <v>16</v>
      </c>
      <c r="I41" s="21">
        <v>48</v>
      </c>
      <c r="J41" s="21">
        <f t="shared" si="3"/>
        <v>64</v>
      </c>
      <c r="K41" s="52" t="s">
        <v>1306</v>
      </c>
      <c r="L41" s="54" t="s">
        <v>1306</v>
      </c>
    </row>
    <row r="42" spans="2:30" ht="18.600000000000001" customHeight="1" x14ac:dyDescent="0.4">
      <c r="B42" s="95"/>
      <c r="C42" s="47">
        <v>9128</v>
      </c>
      <c r="D42" s="33"/>
      <c r="E42" s="26" t="s">
        <v>1340</v>
      </c>
      <c r="F42" s="21"/>
      <c r="G42" s="21">
        <v>2</v>
      </c>
      <c r="H42" s="21">
        <v>32</v>
      </c>
      <c r="I42" s="21">
        <v>0</v>
      </c>
      <c r="J42" s="21">
        <f t="shared" si="3"/>
        <v>32</v>
      </c>
      <c r="K42" s="23" t="s">
        <v>1306</v>
      </c>
      <c r="L42" s="54" t="s">
        <v>1306</v>
      </c>
      <c r="M42" s="65"/>
    </row>
    <row r="43" spans="2:30" ht="18.600000000000001" customHeight="1" x14ac:dyDescent="0.4">
      <c r="B43" s="95"/>
      <c r="C43" s="47">
        <v>7764</v>
      </c>
      <c r="D43" s="33"/>
      <c r="E43" s="26" t="s">
        <v>1341</v>
      </c>
      <c r="F43" s="21"/>
      <c r="G43" s="21">
        <v>2</v>
      </c>
      <c r="H43" s="21">
        <v>32</v>
      </c>
      <c r="I43" s="21">
        <v>0</v>
      </c>
      <c r="J43" s="21">
        <f t="shared" si="3"/>
        <v>32</v>
      </c>
      <c r="K43" s="23" t="s">
        <v>1306</v>
      </c>
      <c r="L43" s="54" t="s">
        <v>1306</v>
      </c>
      <c r="M43" s="65"/>
    </row>
    <row r="44" spans="2:30" ht="18.600000000000001" customHeight="1" x14ac:dyDescent="0.4">
      <c r="B44" s="95"/>
      <c r="C44" s="47">
        <v>7762</v>
      </c>
      <c r="D44" s="33"/>
      <c r="E44" s="26" t="s">
        <v>554</v>
      </c>
      <c r="F44" s="21"/>
      <c r="G44" s="21">
        <v>2</v>
      </c>
      <c r="H44" s="21">
        <v>0</v>
      </c>
      <c r="I44" s="21">
        <v>0</v>
      </c>
      <c r="J44" s="21">
        <f t="shared" si="3"/>
        <v>0</v>
      </c>
      <c r="K44" s="23" t="s">
        <v>1306</v>
      </c>
      <c r="L44" s="54" t="s">
        <v>1306</v>
      </c>
      <c r="M44" s="65"/>
    </row>
    <row r="45" spans="2:30" ht="18.600000000000001" customHeight="1" thickBot="1" x14ac:dyDescent="0.45">
      <c r="B45" s="95"/>
      <c r="C45" s="47">
        <v>7761</v>
      </c>
      <c r="D45" s="33"/>
      <c r="E45" s="51" t="s">
        <v>1342</v>
      </c>
      <c r="F45" s="21"/>
      <c r="G45" s="21">
        <v>2</v>
      </c>
      <c r="H45" s="21">
        <v>0</v>
      </c>
      <c r="I45" s="21">
        <v>240</v>
      </c>
      <c r="J45" s="21">
        <f t="shared" si="3"/>
        <v>240</v>
      </c>
      <c r="K45" s="46" t="s">
        <v>1343</v>
      </c>
      <c r="L45" s="67" t="s">
        <v>1306</v>
      </c>
      <c r="M45" s="65"/>
    </row>
    <row r="46" spans="2:30" ht="15.6" customHeight="1" thickBot="1" x14ac:dyDescent="0.5">
      <c r="B46" s="95"/>
      <c r="C46" s="100" t="s">
        <v>1303</v>
      </c>
      <c r="D46" s="100"/>
      <c r="E46" s="101"/>
      <c r="F46" s="68" t="e">
        <f>SUM(#REF!)</f>
        <v>#REF!</v>
      </c>
      <c r="G46" s="43">
        <f>SUM(G38:G45)</f>
        <v>16</v>
      </c>
      <c r="H46" s="43">
        <f>SUM(H38:H45)</f>
        <v>144</v>
      </c>
      <c r="I46" s="43">
        <f>SUM(I38:I45)</f>
        <v>384</v>
      </c>
      <c r="J46" s="43">
        <f>SUM(J38:J45)</f>
        <v>528</v>
      </c>
      <c r="K46" s="44" t="s">
        <v>1306</v>
      </c>
      <c r="L46" s="44" t="s">
        <v>1306</v>
      </c>
      <c r="W46" s="69"/>
      <c r="X46" s="69"/>
      <c r="Y46" s="69"/>
      <c r="Z46" s="69"/>
      <c r="AA46" s="69"/>
      <c r="AB46" s="69"/>
      <c r="AC46" s="69"/>
      <c r="AD46" s="69"/>
    </row>
    <row r="47" spans="2:30" ht="19.5" customHeight="1" thickBot="1" x14ac:dyDescent="0.45">
      <c r="B47" s="96"/>
      <c r="C47" s="102" t="s">
        <v>1344</v>
      </c>
      <c r="D47" s="103"/>
      <c r="E47" s="103"/>
      <c r="F47" s="104"/>
      <c r="G47" s="70">
        <f>SUM(G46,G37,G27,G15)</f>
        <v>70</v>
      </c>
      <c r="H47" s="71">
        <f>SUM(H46,H37,H27,H15)</f>
        <v>752</v>
      </c>
      <c r="I47" s="71">
        <f>SUM(I46,I37,I27,I15)</f>
        <v>1008</v>
      </c>
      <c r="J47" s="72">
        <f>SUM(J37,J46,J27,J15)</f>
        <v>1760</v>
      </c>
      <c r="K47" s="73" t="s">
        <v>1306</v>
      </c>
      <c r="L47" s="73" t="s">
        <v>1306</v>
      </c>
    </row>
    <row r="48" spans="2:30" s="69" customFormat="1" ht="18.75" customHeight="1" thickBot="1" x14ac:dyDescent="0.6">
      <c r="B48" s="74"/>
      <c r="C48" s="75" t="s">
        <v>1345</v>
      </c>
      <c r="D48" s="76"/>
      <c r="E48" s="77"/>
      <c r="F48" s="7"/>
      <c r="G48" s="76" t="s">
        <v>1346</v>
      </c>
      <c r="H48" s="78"/>
      <c r="I48" s="79"/>
      <c r="J48" s="80"/>
      <c r="K48" s="81"/>
      <c r="L48" s="82"/>
      <c r="M48" s="7"/>
      <c r="O48" s="83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12" ht="6" hidden="1" customHeight="1" thickBot="1" x14ac:dyDescent="0.45">
      <c r="C49" s="84" t="s">
        <v>1347</v>
      </c>
      <c r="D49" s="85"/>
      <c r="E49" s="85" t="s">
        <v>1348</v>
      </c>
      <c r="F49" s="85"/>
      <c r="G49" s="85"/>
      <c r="H49" s="86" t="s">
        <v>1349</v>
      </c>
      <c r="I49" s="86"/>
      <c r="J49" s="86"/>
      <c r="K49" s="85"/>
      <c r="L49" s="87"/>
    </row>
    <row r="50" spans="1:12" x14ac:dyDescent="0.4">
      <c r="B50" s="85"/>
      <c r="C50" s="84"/>
      <c r="D50" s="85"/>
      <c r="E50" s="85"/>
      <c r="F50" s="85"/>
      <c r="G50" s="85"/>
      <c r="H50" s="86"/>
      <c r="I50" s="86"/>
      <c r="J50" s="81"/>
      <c r="K50" s="85"/>
      <c r="L50" s="85"/>
    </row>
    <row r="51" spans="1:12" ht="16.5" thickBot="1" x14ac:dyDescent="0.45">
      <c r="A51" s="88"/>
      <c r="B51" s="89"/>
      <c r="D51" s="91"/>
      <c r="F51" s="91"/>
    </row>
    <row r="52" spans="1:12" x14ac:dyDescent="0.4">
      <c r="A52" s="92"/>
      <c r="B52" s="89"/>
    </row>
    <row r="54" spans="1:12" x14ac:dyDescent="0.4">
      <c r="A54" s="75"/>
    </row>
  </sheetData>
  <mergeCells count="17">
    <mergeCell ref="B37:B47"/>
    <mergeCell ref="C37:E37"/>
    <mergeCell ref="C46:E46"/>
    <mergeCell ref="C47:F47"/>
    <mergeCell ref="B1:L2"/>
    <mergeCell ref="B4:B5"/>
    <mergeCell ref="C4:C5"/>
    <mergeCell ref="D4:D5"/>
    <mergeCell ref="E4:E5"/>
    <mergeCell ref="H4:J4"/>
    <mergeCell ref="K4:K5"/>
    <mergeCell ref="L4:L5"/>
    <mergeCell ref="B6:B14"/>
    <mergeCell ref="B15:B26"/>
    <mergeCell ref="C15:E15"/>
    <mergeCell ref="B27:B36"/>
    <mergeCell ref="C27:E27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2021-09-22T14:31:14Z</dcterms:modified>
</cp:coreProperties>
</file>