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9" i="5" l="1"/>
  <c r="I50" i="5" s="1"/>
  <c r="H49" i="5"/>
  <c r="H50" i="5" s="1"/>
  <c r="G49" i="5"/>
  <c r="G50" i="5" s="1"/>
  <c r="F49" i="5"/>
  <c r="J48" i="5"/>
  <c r="J47" i="5"/>
  <c r="J46" i="5"/>
  <c r="J45" i="5"/>
  <c r="J44" i="5"/>
  <c r="J43" i="5"/>
  <c r="J42" i="5"/>
  <c r="J41" i="5"/>
  <c r="J40" i="5"/>
  <c r="J39" i="5"/>
  <c r="J49" i="5" s="1"/>
  <c r="I38" i="5"/>
  <c r="H38" i="5"/>
  <c r="G38" i="5"/>
  <c r="J37" i="5"/>
  <c r="J36" i="5"/>
  <c r="J35" i="5"/>
  <c r="J34" i="5"/>
  <c r="J33" i="5"/>
  <c r="J32" i="5"/>
  <c r="J31" i="5"/>
  <c r="J30" i="5"/>
  <c r="J29" i="5"/>
  <c r="J28" i="5"/>
  <c r="J38" i="5" s="1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I16" i="5"/>
  <c r="H16" i="5"/>
  <c r="G16" i="5"/>
  <c r="F16" i="5"/>
  <c r="F27" i="5" s="1"/>
  <c r="F38" i="5" s="1"/>
  <c r="J14" i="5"/>
  <c r="J13" i="5"/>
  <c r="J12" i="5"/>
  <c r="J11" i="5"/>
  <c r="J10" i="5"/>
  <c r="J9" i="5"/>
  <c r="J8" i="5"/>
  <c r="J7" i="5"/>
  <c r="J16" i="5" s="1"/>
  <c r="J6" i="5"/>
  <c r="J50" i="5" l="1"/>
</calcChain>
</file>

<file path=xl/sharedStrings.xml><?xml version="1.0" encoding="utf-8"?>
<sst xmlns="http://schemas.openxmlformats.org/spreadsheetml/2006/main" count="13536" uniqueCount="1371">
  <si>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</si>
  <si>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</si>
  <si>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</si>
  <si>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</si>
  <si>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</si>
  <si>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</si>
  <si>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</si>
  <si>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</si>
  <si>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</si>
  <si>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</si>
  <si>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</si>
  <si>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</si>
  <si>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</si>
  <si>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</si>
  <si>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</si>
  <si>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</si>
  <si>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</si>
  <si>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</si>
  <si>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</si>
  <si>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</si>
  <si>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</si>
  <si>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</si>
  <si>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</si>
  <si>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</si>
  <si>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</si>
  <si>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</si>
  <si>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</si>
  <si>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</si>
  <si>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</si>
  <si>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</si>
  <si>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</si>
  <si>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</si>
  <si>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</si>
  <si>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</si>
  <si>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</si>
  <si>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</si>
  <si>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</si>
  <si>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</si>
  <si>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</si>
  <si>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</si>
  <si>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</si>
  <si>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</si>
  <si>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</si>
  <si>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</si>
  <si>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</si>
  <si>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</si>
  <si>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</si>
  <si>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</si>
  <si>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</si>
  <si>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</si>
  <si>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</si>
  <si>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</si>
  <si>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</si>
  <si>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</si>
  <si>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</si>
  <si>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</si>
  <si>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</si>
  <si>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</si>
  <si>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</si>
  <si>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</si>
  <si>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</si>
  <si>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</si>
  <si>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</si>
  <si>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</si>
  <si>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</si>
  <si>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</si>
  <si>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</si>
  <si>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</si>
  <si>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</si>
  <si>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</si>
  <si>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</si>
  <si>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</si>
  <si>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</si>
  <si>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</si>
  <si>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</si>
  <si>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</si>
  <si>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</si>
  <si>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</si>
  <si>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</si>
  <si>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</si>
  <si>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</si>
  <si>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</si>
  <si>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</si>
  <si>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</si>
  <si>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</si>
  <si>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</si>
  <si>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</si>
  <si>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</si>
  <si>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</si>
  <si>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</si>
  <si>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</si>
  <si>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</si>
  <si>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</si>
  <si>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</si>
  <si>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</si>
  <si>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</si>
  <si>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</si>
  <si>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</si>
  <si>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</si>
  <si>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</si>
  <si>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</si>
  <si>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</si>
  <si>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</si>
  <si>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</si>
  <si>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</si>
  <si>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</si>
  <si>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</si>
  <si>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</si>
  <si>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</si>
  <si>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</si>
  <si>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</si>
  <si>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</si>
  <si>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</si>
  <si>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</si>
  <si>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</si>
  <si>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</si>
  <si>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</si>
  <si>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</si>
  <si>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</si>
  <si>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</si>
  <si>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</si>
  <si>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</si>
  <si>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</si>
  <si>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</si>
  <si>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</si>
  <si>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</si>
  <si>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</si>
  <si>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</si>
  <si>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</si>
  <si>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</si>
  <si>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</si>
  <si>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</si>
  <si>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</si>
  <si>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</si>
  <si>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</si>
  <si>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</si>
  <si>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</si>
  <si>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</si>
  <si>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</si>
  <si>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</si>
  <si>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</si>
  <si>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</si>
  <si>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</si>
  <si>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</si>
  <si>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</si>
  <si>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</si>
  <si>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</si>
  <si>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</si>
  <si>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</si>
  <si>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</si>
  <si>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</si>
  <si>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</si>
  <si>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</si>
  <si>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</si>
  <si>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</si>
  <si>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</si>
  <si>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</si>
  <si>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</si>
  <si>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</si>
  <si>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</si>
  <si>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</si>
  <si>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</si>
  <si>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</si>
  <si>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</si>
  <si>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</si>
  <si>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</si>
  <si>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</si>
  <si>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</si>
  <si>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</si>
  <si>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</si>
  <si>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</si>
  <si>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</si>
  <si>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</si>
  <si>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</si>
  <si>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</si>
  <si>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</si>
  <si>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</si>
  <si>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</si>
  <si>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</si>
  <si>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</si>
  <si>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</si>
  <si>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</si>
  <si>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</si>
  <si>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</si>
  <si>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</si>
  <si>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</si>
  <si>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</si>
  <si>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</si>
  <si>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</si>
  <si>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</si>
  <si>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</si>
  <si>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</si>
  <si>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</si>
  <si>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</si>
  <si>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</si>
  <si>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</si>
  <si>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</si>
  <si>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</si>
  <si>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</si>
  <si>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</si>
  <si>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</si>
  <si>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</si>
  <si>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</si>
  <si>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</si>
  <si>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</si>
  <si>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</si>
  <si>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</si>
  <si>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</si>
  <si>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</si>
  <si>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</si>
  <si>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</si>
  <si>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</si>
  <si>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</si>
  <si>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</si>
  <si>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</si>
  <si>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</si>
  <si>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</si>
  <si>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</si>
  <si>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</si>
  <si>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</si>
  <si>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</si>
  <si>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</si>
  <si>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</si>
  <si>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</si>
  <si>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</si>
  <si>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</si>
  <si>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</si>
  <si>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</si>
  <si>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</si>
  <si>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</si>
  <si>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</si>
  <si>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</si>
  <si>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</si>
  <si>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</si>
  <si>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</si>
  <si>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</si>
  <si>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</si>
  <si>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</si>
  <si>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</si>
  <si>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</si>
  <si>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</si>
  <si>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</si>
  <si>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</si>
  <si>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</si>
  <si>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</si>
  <si>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</si>
  <si>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</si>
  <si>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</si>
  <si>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</si>
  <si>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</si>
  <si>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</si>
  <si>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</si>
  <si>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</si>
  <si>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</si>
  <si>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</si>
  <si>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</si>
  <si>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</si>
  <si>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</si>
  <si>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</si>
  <si>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</si>
  <si>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</si>
  <si>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</si>
  <si>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</si>
  <si>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</si>
  <si>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</si>
  <si>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</si>
  <si>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</si>
  <si>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</si>
  <si>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</si>
  <si>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</si>
  <si>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</si>
  <si>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</si>
  <si>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</si>
  <si>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</si>
  <si>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</si>
  <si>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</si>
  <si>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</si>
  <si>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</si>
  <si>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</si>
  <si>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</si>
  <si>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</si>
  <si>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</si>
  <si>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</si>
  <si>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</si>
  <si>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</si>
  <si>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</si>
  <si>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</si>
  <si>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</si>
  <si>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</si>
  <si>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</si>
  <si>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</si>
  <si>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</si>
  <si>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</si>
  <si>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</si>
  <si>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</si>
  <si>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</si>
  <si>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</si>
  <si>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</si>
  <si>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</si>
  <si>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</si>
  <si>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</si>
  <si>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</si>
  <si>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</si>
  <si>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</si>
  <si>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</si>
  <si>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</si>
  <si>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</si>
  <si>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</si>
  <si>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</si>
  <si>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</si>
  <si>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</si>
  <si>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</si>
  <si>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</si>
  <si>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</si>
  <si>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</si>
  <si>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</si>
  <si>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</si>
  <si>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</si>
  <si>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</si>
  <si>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</si>
  <si>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</si>
  <si>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</si>
  <si>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</si>
  <si>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</si>
  <si>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</si>
  <si>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</si>
  <si>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</si>
  <si>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</si>
  <si>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</si>
  <si>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</si>
  <si>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</si>
  <si>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</si>
  <si>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</si>
  <si>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</si>
  <si>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</si>
  <si>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</si>
  <si>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</si>
  <si>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</si>
  <si>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</si>
  <si>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</si>
  <si>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</si>
  <si>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</si>
  <si>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</si>
  <si>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</si>
  <si>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</si>
  <si>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</si>
  <si>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</si>
  <si>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</si>
  <si>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</si>
  <si>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</si>
  <si>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</si>
  <si>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</si>
  <si>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</si>
  <si>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</si>
  <si>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</si>
  <si>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</si>
  <si>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</si>
  <si>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</si>
  <si>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</si>
  <si>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</si>
  <si>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</si>
  <si>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</si>
  <si>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</si>
  <si>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</si>
  <si>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</si>
  <si>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</si>
  <si>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</si>
  <si>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</si>
  <si>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</si>
  <si>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</si>
  <si>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</si>
  <si>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</si>
  <si>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</si>
  <si>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</si>
  <si>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</si>
  <si>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</si>
  <si>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</si>
  <si>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</si>
  <si>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</si>
  <si>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</si>
  <si>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</si>
  <si>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</si>
  <si>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</si>
  <si>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</si>
  <si>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</si>
  <si>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</si>
  <si>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</si>
  <si>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</si>
  <si>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</si>
  <si>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</si>
  <si>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</si>
  <si>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</si>
  <si>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</si>
  <si>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</si>
  <si>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</si>
  <si>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</si>
  <si>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</si>
  <si>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</si>
  <si>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</si>
  <si>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</si>
  <si>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</si>
  <si>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</si>
  <si>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</si>
  <si>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</si>
  <si>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</si>
  <si>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</si>
  <si>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</si>
  <si>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</si>
  <si>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</si>
  <si>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</si>
  <si>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</si>
  <si>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</si>
  <si>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</si>
  <si>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</si>
  <si>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</si>
  <si>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</si>
  <si>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</si>
  <si>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</si>
  <si>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</si>
  <si>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</si>
  <si>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</si>
  <si>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</si>
  <si>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</si>
  <si>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</si>
  <si>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</si>
  <si>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</si>
  <si>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</si>
  <si>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</si>
  <si>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</si>
  <si>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</si>
  <si>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</si>
  <si>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</si>
  <si>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</si>
  <si>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</si>
  <si>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</si>
  <si>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</si>
  <si>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</si>
  <si>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</si>
  <si>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</si>
  <si>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</si>
  <si>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</si>
  <si>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</si>
  <si>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</si>
  <si>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</si>
  <si>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</si>
  <si>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</si>
  <si>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</si>
  <si>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</si>
  <si>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</si>
  <si>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</si>
  <si>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</si>
  <si>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</si>
  <si>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</si>
  <si>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</si>
  <si>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</si>
  <si>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</si>
  <si>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</si>
  <si>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</si>
  <si>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</si>
  <si>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</si>
  <si>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</si>
  <si>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</si>
  <si>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</si>
  <si>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</si>
  <si>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</si>
  <si>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</si>
  <si>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</si>
  <si>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</si>
  <si>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</si>
  <si>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</si>
  <si>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</si>
  <si>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</si>
  <si>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</si>
  <si>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</si>
  <si>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</si>
  <si>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</si>
  <si>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</si>
  <si>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</si>
  <si>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</si>
  <si>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</si>
  <si>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</si>
  <si>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</si>
  <si>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</si>
  <si>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</si>
  <si>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</si>
  <si>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</si>
  <si>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</si>
  <si>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</si>
  <si>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</si>
  <si>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</si>
  <si>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</si>
  <si>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</si>
  <si>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</si>
  <si>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</si>
  <si>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</si>
  <si>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</si>
  <si>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</si>
  <si>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</si>
  <si>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</si>
  <si>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</si>
  <si>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</si>
  <si>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</si>
  <si>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</si>
  <si>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</si>
  <si>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</si>
  <si>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</si>
  <si>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</si>
  <si>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</si>
  <si>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</si>
  <si>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</si>
  <si>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</si>
  <si>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</si>
  <si>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</si>
  <si>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</si>
  <si>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</si>
  <si>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</si>
  <si>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</si>
  <si>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</si>
  <si>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</si>
  <si>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</si>
  <si>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</si>
  <si>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</si>
  <si>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</si>
  <si>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</si>
  <si>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</si>
  <si>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</si>
  <si>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</si>
  <si>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</si>
  <si>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</si>
  <si>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</si>
  <si>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</si>
  <si>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</si>
  <si>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</si>
  <si>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</si>
  <si>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</si>
  <si>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</si>
  <si>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</si>
  <si>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</si>
  <si>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</si>
  <si>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</si>
  <si>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</si>
  <si>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</si>
  <si>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</si>
  <si>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</si>
  <si>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</si>
  <si>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</si>
  <si>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</si>
  <si>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</si>
  <si>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</si>
  <si>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</si>
  <si>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</si>
  <si>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</si>
  <si>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</si>
  <si>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</si>
  <si>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</si>
  <si>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</si>
  <si>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</si>
  <si>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</si>
  <si>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</si>
  <si>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</si>
  <si>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</si>
  <si>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</si>
  <si>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</si>
  <si>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</si>
  <si>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</si>
  <si>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</si>
  <si>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</si>
  <si>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</si>
  <si>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</si>
  <si>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</si>
  <si>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</si>
  <si>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</si>
  <si>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</si>
  <si>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</si>
  <si>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</si>
  <si>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</si>
  <si>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</si>
  <si>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</si>
  <si>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</si>
  <si>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</si>
  <si>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</si>
  <si>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</si>
  <si>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</si>
  <si>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</si>
  <si>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</si>
  <si>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</si>
  <si>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</si>
  <si>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</si>
  <si>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</si>
  <si>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</si>
  <si>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</si>
  <si>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</si>
  <si>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</si>
  <si>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</si>
  <si>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</si>
  <si>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</si>
  <si>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</si>
  <si>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</si>
  <si>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</si>
  <si>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</si>
  <si>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</si>
  <si>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</si>
  <si>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</si>
  <si>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</si>
  <si>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</si>
  <si>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</si>
  <si>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</si>
  <si>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</si>
  <si>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</si>
  <si>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</si>
  <si>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</si>
  <si>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</si>
  <si>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</si>
  <si>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</si>
  <si>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</si>
  <si>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</si>
  <si>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</si>
  <si>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</si>
  <si>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</si>
  <si>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</si>
  <si>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</si>
  <si>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</si>
  <si>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</si>
  <si>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</si>
  <si>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</si>
  <si>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</si>
  <si>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</si>
  <si>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</si>
  <si>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</si>
  <si>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</si>
  <si>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</si>
  <si>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</si>
  <si>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</si>
  <si>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</si>
  <si>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</si>
  <si>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</si>
  <si>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</si>
  <si>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</si>
  <si>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</si>
  <si>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</si>
  <si>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</si>
  <si>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</si>
  <si>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</si>
  <si>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</si>
  <si>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</si>
  <si>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</si>
  <si>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</si>
  <si>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</si>
  <si>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</si>
  <si>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</si>
  <si>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</si>
  <si>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</si>
  <si>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</si>
  <si>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</si>
  <si>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</si>
  <si>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</si>
  <si>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</si>
  <si>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</si>
  <si>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</si>
  <si>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</si>
  <si>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</si>
  <si>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</si>
  <si>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</si>
  <si>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</si>
  <si>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</si>
  <si>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</si>
  <si>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</si>
  <si>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</si>
  <si>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</si>
  <si>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</si>
  <si>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</si>
  <si>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</si>
  <si>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</si>
  <si>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</si>
  <si>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</si>
  <si>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</si>
  <si>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</si>
  <si>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</si>
  <si>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</si>
  <si>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</si>
  <si>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</si>
  <si>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</si>
  <si>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</si>
  <si>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</si>
  <si>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</si>
  <si>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</si>
  <si>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</si>
  <si>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</si>
  <si>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</si>
  <si>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</si>
  <si>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</si>
  <si>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</si>
  <si>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</si>
  <si>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</si>
  <si>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</si>
  <si>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</si>
  <si>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</si>
  <si>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</si>
  <si>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</si>
  <si>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</si>
  <si>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</si>
  <si>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</si>
  <si>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</si>
  <si>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</si>
  <si>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</si>
  <si>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</si>
  <si>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</si>
  <si>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</si>
  <si>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</si>
  <si>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</si>
  <si>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</si>
  <si>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</si>
  <si>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</si>
  <si>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</si>
  <si>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</si>
  <si>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</si>
  <si>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</si>
  <si>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</si>
  <si>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</si>
  <si>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</si>
  <si>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</si>
  <si>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</si>
  <si>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</si>
  <si>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</si>
  <si>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</si>
  <si>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</si>
  <si>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</si>
  <si>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</si>
  <si>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</si>
  <si>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</si>
  <si>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</si>
  <si>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</si>
  <si>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</si>
  <si>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</si>
  <si>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</si>
  <si>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</si>
  <si>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</si>
  <si>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</si>
  <si>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</si>
  <si>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</si>
  <si>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</si>
  <si>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</si>
  <si>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</si>
  <si>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</si>
  <si>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</si>
  <si>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</si>
  <si>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</si>
  <si>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</si>
  <si>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</si>
  <si>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</si>
  <si>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</si>
  <si>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</si>
  <si>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</si>
  <si>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</si>
  <si>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</si>
  <si>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</si>
  <si>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</si>
  <si>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</si>
  <si>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</si>
  <si>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</si>
  <si>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</si>
  <si>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</si>
  <si>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</si>
  <si>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</si>
  <si>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</si>
  <si>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</si>
  <si>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</si>
  <si>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</si>
  <si>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</si>
  <si>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</si>
  <si>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</si>
  <si>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</si>
  <si>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</si>
  <si>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</si>
  <si>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</si>
  <si>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</si>
  <si>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</si>
  <si>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</si>
  <si>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</si>
  <si>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</si>
  <si>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</si>
  <si>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</si>
  <si>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</si>
  <si>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</si>
  <si>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</si>
  <si>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</si>
  <si>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</si>
  <si>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</si>
  <si>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</si>
  <si>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</si>
  <si>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</si>
  <si>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</si>
  <si>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</si>
  <si>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</si>
  <si>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</si>
  <si>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</si>
  <si>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</si>
  <si>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</si>
  <si>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</si>
  <si>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</si>
  <si>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</si>
  <si>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</si>
  <si>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</si>
  <si>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</si>
  <si>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</si>
  <si>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</si>
  <si>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</si>
  <si>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</si>
  <si>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</si>
  <si>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</si>
  <si>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</si>
  <si>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</si>
  <si>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</si>
  <si>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</si>
  <si>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</si>
  <si>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</si>
  <si>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</si>
  <si>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</si>
  <si>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</si>
  <si>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</si>
  <si>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</si>
  <si>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</si>
  <si>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</si>
  <si>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</si>
  <si>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</si>
  <si>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</si>
  <si>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</si>
  <si>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</si>
  <si>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</si>
  <si>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</si>
  <si>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</si>
  <si>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</si>
  <si>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</si>
  <si>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</si>
  <si>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</si>
  <si>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</si>
  <si>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</si>
  <si>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</si>
  <si>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</si>
  <si>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</si>
  <si>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</si>
  <si>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</si>
  <si>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</si>
  <si>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</si>
  <si>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</si>
  <si>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</si>
  <si>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</si>
  <si>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</si>
  <si>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</si>
  <si>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</si>
  <si>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</si>
  <si>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</si>
  <si>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</si>
  <si>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</si>
  <si>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</si>
  <si>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</si>
  <si>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</si>
  <si>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</si>
  <si>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</si>
  <si>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</si>
  <si>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</si>
  <si>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</si>
  <si>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</si>
  <si>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</si>
  <si>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</si>
  <si>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</si>
  <si>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</si>
  <si>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</si>
  <si>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</si>
  <si>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</si>
  <si>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</si>
  <si>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</si>
  <si>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</si>
  <si>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</si>
  <si>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</si>
  <si>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</si>
  <si>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</si>
  <si>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</si>
  <si>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</si>
  <si>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</si>
  <si>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</si>
  <si>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</si>
  <si>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</si>
  <si>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</si>
  <si>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</si>
  <si>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</si>
  <si>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</si>
  <si>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</si>
  <si>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</si>
  <si>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</si>
  <si>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</si>
  <si>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</si>
  <si>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</si>
  <si>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</si>
  <si>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</si>
  <si>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</si>
  <si>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</si>
  <si>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</si>
  <si>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</si>
  <si>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</si>
  <si>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</si>
  <si>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</si>
  <si>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</si>
  <si>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</si>
  <si>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</si>
  <si>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</si>
  <si>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</si>
  <si>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</si>
  <si>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</si>
  <si>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</si>
  <si>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</si>
  <si>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</si>
  <si>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</si>
  <si>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</si>
  <si>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</si>
  <si>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</si>
  <si>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</si>
  <si>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</si>
  <si>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</si>
  <si>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</si>
  <si>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</si>
  <si>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</si>
  <si>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</si>
  <si>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</si>
  <si>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</si>
  <si>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</si>
  <si>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</si>
  <si>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</si>
  <si>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</si>
  <si>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</si>
  <si>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</si>
  <si>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</si>
  <si>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</si>
  <si>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</si>
  <si>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</si>
  <si>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</si>
  <si>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</si>
  <si>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</si>
  <si>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</si>
  <si>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</si>
  <si>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</si>
  <si>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</si>
  <si>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</si>
  <si>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</si>
  <si>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</si>
  <si>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</si>
  <si>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</si>
  <si>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</si>
  <si>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</si>
  <si>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</si>
  <si>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</si>
  <si>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</si>
  <si>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</si>
  <si>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</si>
  <si>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</si>
  <si>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</si>
  <si>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</si>
  <si>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</si>
  <si>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</si>
  <si>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</si>
  <si>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</si>
  <si>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</si>
  <si>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</si>
  <si>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</si>
  <si>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</si>
  <si>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</si>
  <si>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</si>
  <si>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</si>
  <si>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</si>
  <si>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</si>
  <si>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</si>
  <si>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</si>
  <si>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</si>
  <si>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</si>
  <si>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</si>
  <si>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</si>
  <si>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</si>
  <si>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</si>
  <si>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</si>
  <si>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</si>
  <si>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</si>
  <si>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</si>
  <si>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</si>
  <si>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</si>
  <si>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</si>
  <si>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</si>
  <si>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</si>
  <si>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</si>
  <si>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</si>
  <si>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</si>
  <si>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</si>
  <si>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</si>
  <si>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</si>
  <si>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</si>
  <si>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</si>
  <si>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</si>
  <si>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</si>
  <si>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</si>
  <si>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</si>
  <si>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</si>
  <si>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</si>
  <si>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</si>
  <si>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</si>
  <si>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</si>
  <si>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</si>
  <si>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</si>
  <si>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</si>
  <si>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</si>
  <si>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</si>
  <si>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</si>
  <si>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</si>
  <si>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</si>
  <si>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</si>
  <si>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</si>
  <si>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</si>
  <si>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</si>
  <si>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</si>
  <si>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</si>
  <si>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</si>
  <si>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</si>
  <si>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</si>
  <si>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</si>
  <si>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</si>
  <si>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</si>
  <si>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</si>
  <si>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</si>
  <si>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</si>
  <si>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</si>
  <si>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</si>
  <si>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</si>
  <si>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</si>
  <si>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</si>
  <si>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</si>
  <si>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</si>
  <si>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</si>
  <si>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</si>
  <si>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</si>
  <si>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</si>
  <si>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</si>
  <si>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</si>
  <si>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</si>
  <si>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</si>
  <si>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</si>
  <si>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</si>
  <si>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</si>
  <si>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</si>
  <si>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</si>
  <si>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</si>
  <si>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</si>
  <si>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</si>
  <si>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</si>
  <si>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</si>
  <si>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</si>
  <si>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</si>
  <si>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</si>
  <si>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</si>
  <si>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</si>
  <si>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</si>
  <si>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</si>
  <si>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</si>
  <si>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</si>
  <si>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</si>
  <si>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</si>
  <si>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</si>
  <si>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</si>
  <si>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</si>
  <si>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</si>
  <si>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</si>
  <si>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</si>
  <si>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</si>
  <si>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</si>
  <si>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</si>
  <si>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</si>
  <si>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</si>
  <si>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</si>
  <si>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</si>
  <si>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</si>
  <si>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</si>
  <si>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</si>
  <si>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</si>
  <si>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</si>
  <si>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</si>
  <si>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</si>
  <si>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</si>
  <si>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</si>
  <si>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</si>
  <si>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</si>
  <si>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</si>
  <si>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</si>
  <si>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</si>
  <si>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</si>
  <si>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</si>
  <si>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</si>
  <si>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</si>
  <si>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</si>
  <si>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</si>
  <si>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</si>
  <si>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</si>
  <si>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</si>
  <si>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</si>
  <si>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</si>
  <si>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</si>
  <si>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</si>
  <si>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</si>
  <si>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</si>
  <si>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</si>
  <si>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</si>
  <si>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</si>
  <si>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</si>
  <si>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</si>
  <si>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</si>
  <si>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</si>
  <si>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</si>
  <si>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</si>
  <si>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</si>
  <si>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</si>
  <si>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</si>
  <si>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</si>
  <si>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</si>
  <si>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</si>
  <si>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</si>
  <si>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</si>
  <si>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</si>
  <si>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</si>
  <si>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</si>
  <si>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</si>
  <si>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</si>
  <si>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</si>
  <si>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</si>
  <si>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</si>
  <si>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</si>
  <si>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</si>
  <si>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</si>
  <si>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</si>
  <si>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</si>
  <si>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</si>
  <si>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</si>
  <si>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</si>
  <si>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</si>
  <si>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</si>
  <si>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</si>
  <si>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</si>
  <si>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</si>
  <si>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</si>
  <si>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</si>
  <si>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</si>
  <si>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</si>
  <si>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</si>
  <si>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</si>
  <si>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</si>
  <si>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</si>
  <si>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</si>
  <si>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</si>
  <si>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</si>
  <si>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</si>
  <si>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</si>
  <si>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</si>
  <si>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</si>
  <si>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</si>
  <si>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</si>
  <si>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</si>
  <si>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</si>
  <si>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</si>
  <si>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</si>
  <si>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</si>
  <si>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</si>
  <si>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</si>
  <si>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</si>
  <si>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</si>
  <si>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</si>
  <si>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</si>
  <si>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</si>
  <si>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</si>
  <si>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</si>
  <si>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</si>
  <si>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</si>
  <si>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</si>
  <si>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</si>
  <si>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</si>
  <si>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</si>
  <si>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</si>
  <si>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</si>
  <si>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</si>
  <si>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</si>
  <si>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</si>
  <si>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</si>
  <si>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</si>
  <si>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</si>
  <si>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</si>
  <si>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</si>
  <si>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</si>
  <si>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</si>
  <si>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</si>
  <si>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</si>
  <si>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</si>
  <si>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</si>
  <si>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</si>
  <si>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</si>
  <si>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</si>
  <si>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</si>
  <si>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</si>
  <si>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</si>
  <si>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</si>
  <si>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</si>
  <si>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</si>
  <si>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</si>
  <si>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</si>
  <si>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</si>
  <si>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</si>
  <si>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</si>
  <si>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</si>
  <si>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</si>
  <si>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</si>
  <si>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</si>
  <si>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</si>
  <si>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</si>
  <si>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</si>
  <si>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</si>
  <si>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</si>
  <si>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</si>
  <si>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</si>
  <si>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</si>
  <si>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</si>
  <si>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</si>
  <si>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</si>
  <si>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</si>
  <si>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</si>
  <si>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</si>
  <si>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</si>
  <si>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</si>
  <si>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</si>
  <si>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</si>
  <si>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</si>
  <si>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</si>
  <si>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</si>
  <si>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</si>
  <si>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</si>
  <si>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</si>
  <si>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</si>
  <si>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</si>
  <si>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</si>
  <si>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</si>
  <si>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</si>
  <si>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</si>
  <si>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</si>
  <si>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</si>
  <si>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</si>
  <si>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</si>
  <si>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</si>
  <si>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</si>
  <si>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</si>
  <si>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</si>
  <si>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</si>
  <si>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</si>
  <si>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</si>
  <si>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</si>
  <si>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</si>
  <si>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</si>
  <si>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</si>
  <si>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</si>
  <si>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</si>
  <si>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</si>
  <si>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</si>
  <si>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</si>
  <si>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</si>
  <si>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</si>
  <si>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</si>
  <si>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</si>
  <si>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</si>
  <si>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</si>
  <si>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</si>
  <si>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</si>
  <si>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</si>
  <si>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</si>
  <si>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</si>
  <si>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</si>
  <si>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</si>
  <si>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</si>
  <si>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</si>
  <si>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</si>
  <si>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</si>
  <si>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</si>
  <si>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</si>
  <si>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</si>
  <si>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</si>
  <si>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</si>
  <si>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عمران مقطع کاردانی ترم اول نیمسال مهر 1400</t>
  </si>
  <si>
    <t>گروههای درسی نهایی رشته عمران مقطع کاردانی ترم دوم  نیمسال مهر 1400</t>
  </si>
  <si>
    <t>گروههای درسی نهایی رشته عمران مقطع کاردانی ترم سوم نیمسال مهر 1400</t>
  </si>
  <si>
    <t>گروههای درسی نهایی رشته عمران مقطع کاردانی ترم چهارم نیمسال مهر 1400</t>
  </si>
  <si>
    <t>برنامه ترم بندي رشته عمران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</si>
  <si>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</si>
  <si>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</si>
  <si>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</si>
  <si>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</si>
  <si>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</si>
  <si>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</si>
  <si>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</si>
  <si>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</si>
  <si>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</si>
  <si>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</si>
  <si>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</si>
  <si>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</si>
  <si>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</si>
  <si>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</si>
  <si>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آیین زندگی</t>
  </si>
  <si>
    <t>-</t>
  </si>
  <si>
    <t>ایمنی(HSE ) وپروژه</t>
  </si>
  <si>
    <t>آشنایی با نرم افزارهای کاربردی</t>
  </si>
  <si>
    <t>ریاضی عمومی</t>
  </si>
  <si>
    <t>کارگاه تاسیسات برقی</t>
  </si>
  <si>
    <t>کارگاه تاسیسات مکانیکی</t>
  </si>
  <si>
    <t>مدیریت ماشین آلات عمرانی</t>
  </si>
  <si>
    <t>مصالح ساختمانی</t>
  </si>
  <si>
    <t>دانش خانواده و جمعیت</t>
  </si>
  <si>
    <t>ترم دوم</t>
  </si>
  <si>
    <t>اجرای سازه های فولادی</t>
  </si>
  <si>
    <t>استاتیک</t>
  </si>
  <si>
    <t>تربیت بدنی</t>
  </si>
  <si>
    <t>زبان خارجی</t>
  </si>
  <si>
    <t>فناوری بتن</t>
  </si>
  <si>
    <t>فیزیک مکانیک</t>
  </si>
  <si>
    <t>کارگاه تزئینات داخلی</t>
  </si>
  <si>
    <t>نقشه برداری عمومی</t>
  </si>
  <si>
    <t>نقشه کشی بتنی و رایانه</t>
  </si>
  <si>
    <t>زمین شناسی کاربردی</t>
  </si>
  <si>
    <t xml:space="preserve">  ترم سوم  </t>
  </si>
  <si>
    <t>اندیشه اسلامی(1)</t>
  </si>
  <si>
    <t>آزمایشگاه فناوری بتن</t>
  </si>
  <si>
    <t xml:space="preserve">زبان فنی </t>
  </si>
  <si>
    <t>محاسبه و اجرای قالب</t>
  </si>
  <si>
    <t>کارگاه جوشکاری</t>
  </si>
  <si>
    <t>کاربرد رایانه در نقشه برداری</t>
  </si>
  <si>
    <t>مکانیک خاک</t>
  </si>
  <si>
    <t>اصول سرپرستی</t>
  </si>
  <si>
    <t>کارآموزی</t>
  </si>
  <si>
    <t>پس ار گذراندن 30واحد</t>
  </si>
  <si>
    <t>ترم چهارم</t>
  </si>
  <si>
    <t>اجرای سازه های بتنی</t>
  </si>
  <si>
    <t>آزمایشگاه مکانیک خاک</t>
  </si>
  <si>
    <t xml:space="preserve">پروژه </t>
  </si>
  <si>
    <t>پس ار گذراندن 50واحد</t>
  </si>
  <si>
    <t>تجهیز و اداره کارگاه</t>
  </si>
  <si>
    <t>تحلیل مقدماتی سازه ها</t>
  </si>
  <si>
    <t>زبان و ادبیات فارسی</t>
  </si>
  <si>
    <t>کار آفرینی</t>
  </si>
  <si>
    <t>آنالیز بها و پروژه</t>
  </si>
  <si>
    <t>مدل سازی اطلاعات ساختمان(BIM)</t>
  </si>
  <si>
    <t>روش تحقیق و مهارت ارائه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</si>
  <si>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</si>
  <si>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</si>
  <si>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</si>
  <si>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</si>
  <si>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</si>
  <si>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</si>
  <si>
    <t>يك‌شنبه از 14:00 تا19:00</t>
  </si>
  <si>
    <t>يك‌شنبه از 08:00 تا11:00</t>
  </si>
  <si>
    <t>يك‌شنبه از 11:00 تا13:00</t>
  </si>
  <si>
    <t>سه‌شنبه از 16:00 تا18:00</t>
  </si>
  <si>
    <t>يك‌شنبه از 08:00 تا10:00</t>
  </si>
  <si>
    <t>يك‌شنبه از 10:00 تا12:00</t>
  </si>
  <si>
    <t>يك‌شنبه از 14:00 تا16:00</t>
  </si>
  <si>
    <t>يك‌شنبه از 12:00 تا14:00</t>
  </si>
  <si>
    <t>سه‌شنبه از 10:00 تا15:00</t>
  </si>
  <si>
    <t>يك‌شنبه از 16:00 تا18:00</t>
  </si>
  <si>
    <t>سه‌شنبه از 08:00 تا10:00</t>
  </si>
  <si>
    <t>يك‌شنبه از 08:00 تا12:00</t>
  </si>
  <si>
    <t>محمد - محمدزاده</t>
  </si>
  <si>
    <t>يك‌شنبه از 12:00 تا15:00</t>
  </si>
  <si>
    <t>يك‌شنبه از 15:00 تا19:00</t>
  </si>
  <si>
    <t>يك‌شنبه از 07:00 تا12:00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</si>
</sst>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1" applyFont="1"/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0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14" fillId="0" borderId="35" xfId="1" applyFont="1" applyBorder="1" applyAlignment="1">
      <alignment horizont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11" fillId="3" borderId="1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1" fillId="3" borderId="18" xfId="1" applyFont="1" applyFill="1" applyBorder="1" applyAlignment="1">
      <alignment horizontal="center" vertical="center" textRotation="180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3" borderId="11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8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2" t="s">
        <v>1286</v>
      </c>
      <c r="B1" s="82"/>
      <c r="C1" s="82"/>
      <c r="D1" s="82"/>
      <c r="E1" s="82"/>
      <c r="F1" s="82"/>
      <c r="G1" s="82"/>
      <c r="H1" s="8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x14ac:dyDescent="0.2">
      <c r="A178" s="3" t="s">
        <v>1283</v>
      </c>
      <c r="B178" s="3" t="s">
        <v>482</v>
      </c>
      <c r="C178" s="3" t="s">
        <v>483</v>
      </c>
      <c r="D178" s="3" t="s">
        <v>18</v>
      </c>
      <c r="E178" s="3" t="s">
        <v>31</v>
      </c>
      <c r="F178" s="3" t="s">
        <v>332</v>
      </c>
      <c r="G178" s="110" t="s">
        <v>12</v>
      </c>
      <c r="H178" s="3" t="s">
        <v>14</v>
      </c>
    </row>
    <row r="179" spans="1:8" x14ac:dyDescent="0.2">
      <c r="A179" s="3" t="s">
        <v>1280</v>
      </c>
      <c r="B179" s="3" t="s">
        <v>1281</v>
      </c>
      <c r="C179" s="3" t="s">
        <v>1282</v>
      </c>
      <c r="D179" s="3" t="s">
        <v>18</v>
      </c>
      <c r="E179" s="3" t="s">
        <v>431</v>
      </c>
      <c r="F179" s="3" t="s">
        <v>27</v>
      </c>
      <c r="G179" s="110" t="s">
        <v>753</v>
      </c>
      <c r="H179" s="3" t="s">
        <v>14</v>
      </c>
    </row>
    <row r="180" spans="1:8" x14ac:dyDescent="0.2">
      <c r="A180" s="3" t="s">
        <v>1276</v>
      </c>
      <c r="B180" s="3" t="s">
        <v>1277</v>
      </c>
      <c r="C180" s="3" t="s">
        <v>1278</v>
      </c>
      <c r="D180" s="3" t="s">
        <v>18</v>
      </c>
      <c r="E180" s="3" t="s">
        <v>422</v>
      </c>
      <c r="F180" s="3" t="s">
        <v>1355</v>
      </c>
      <c r="G180" s="110" t="s">
        <v>753</v>
      </c>
      <c r="H180" s="3" t="s">
        <v>14</v>
      </c>
    </row>
    <row r="181" spans="1:8" x14ac:dyDescent="0.2">
      <c r="A181" s="3" t="s">
        <v>1274</v>
      </c>
      <c r="B181" s="3" t="s">
        <v>537</v>
      </c>
      <c r="C181" s="3" t="s">
        <v>1275</v>
      </c>
      <c r="D181" s="3" t="s">
        <v>18</v>
      </c>
      <c r="E181" s="3" t="s">
        <v>510</v>
      </c>
      <c r="F181" s="3" t="s">
        <v>1356</v>
      </c>
      <c r="G181" s="110" t="s">
        <v>753</v>
      </c>
      <c r="H181" s="3" t="s">
        <v>14</v>
      </c>
    </row>
    <row r="182" spans="1:8" x14ac:dyDescent="0.2">
      <c r="A182" s="3" t="s">
        <v>1271</v>
      </c>
      <c r="B182" s="3" t="s">
        <v>1272</v>
      </c>
      <c r="C182" s="3" t="s">
        <v>1273</v>
      </c>
      <c r="D182" s="3" t="s">
        <v>56</v>
      </c>
      <c r="E182" s="3" t="s">
        <v>453</v>
      </c>
      <c r="F182" s="3" t="s">
        <v>127</v>
      </c>
      <c r="G182" s="110" t="s">
        <v>753</v>
      </c>
      <c r="H182" s="3" t="s">
        <v>14</v>
      </c>
    </row>
    <row r="183" spans="1:8" x14ac:dyDescent="0.2">
      <c r="A183" s="3" t="s">
        <v>1268</v>
      </c>
      <c r="B183" s="3" t="s">
        <v>1269</v>
      </c>
      <c r="C183" s="3" t="s">
        <v>1270</v>
      </c>
      <c r="D183" s="3" t="s">
        <v>56</v>
      </c>
      <c r="E183" s="3" t="s">
        <v>71</v>
      </c>
      <c r="F183" s="3" t="s">
        <v>263</v>
      </c>
      <c r="G183" s="110" t="s">
        <v>753</v>
      </c>
      <c r="H183" s="3" t="s">
        <v>14</v>
      </c>
    </row>
    <row r="184" spans="1:8" x14ac:dyDescent="0.2">
      <c r="A184" s="3" t="s">
        <v>1265</v>
      </c>
      <c r="B184" s="3" t="s">
        <v>1266</v>
      </c>
      <c r="C184" s="3" t="s">
        <v>1267</v>
      </c>
      <c r="D184" s="3" t="s">
        <v>18</v>
      </c>
      <c r="E184" s="3" t="s">
        <v>472</v>
      </c>
      <c r="F184" s="3" t="s">
        <v>41</v>
      </c>
      <c r="G184" s="110" t="s">
        <v>753</v>
      </c>
      <c r="H184" s="3" t="s">
        <v>14</v>
      </c>
    </row>
    <row r="185" spans="1:8" x14ac:dyDescent="0.2">
      <c r="A185" s="3" t="s">
        <v>1262</v>
      </c>
      <c r="B185" s="3" t="s">
        <v>1263</v>
      </c>
      <c r="C185" s="3" t="s">
        <v>1264</v>
      </c>
      <c r="D185" s="3" t="s">
        <v>18</v>
      </c>
      <c r="E185" s="3" t="s">
        <v>422</v>
      </c>
      <c r="F185" s="3" t="s">
        <v>1357</v>
      </c>
      <c r="G185" s="110" t="s">
        <v>753</v>
      </c>
      <c r="H185" s="3" t="s">
        <v>14</v>
      </c>
    </row>
    <row r="186" spans="1:8" x14ac:dyDescent="0.2">
      <c r="A186" s="3" t="s">
        <v>1261</v>
      </c>
      <c r="B186" s="3" t="s">
        <v>281</v>
      </c>
      <c r="C186" s="3" t="s">
        <v>282</v>
      </c>
      <c r="D186" s="3" t="s">
        <v>18</v>
      </c>
      <c r="E186" s="3" t="s">
        <v>283</v>
      </c>
      <c r="F186" s="3" t="s">
        <v>1358</v>
      </c>
      <c r="G186" s="110" t="s">
        <v>12</v>
      </c>
      <c r="H186" s="3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101"/>
        <filter val="41102"/>
        <filter val="41103"/>
        <filter val="41104"/>
        <filter val="41105"/>
        <filter val="41106"/>
        <filter val="41107"/>
        <filter val="41108"/>
        <filter val="41109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2" t="s">
        <v>1287</v>
      </c>
      <c r="B1" s="82"/>
      <c r="C1" s="82"/>
      <c r="D1" s="82"/>
      <c r="E1" s="82"/>
      <c r="F1" s="82"/>
      <c r="G1" s="82"/>
      <c r="H1" s="8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x14ac:dyDescent="0.2">
      <c r="A187" s="3" t="s">
        <v>1258</v>
      </c>
      <c r="B187" s="3" t="s">
        <v>1259</v>
      </c>
      <c r="C187" s="3" t="s">
        <v>1260</v>
      </c>
      <c r="D187" s="3" t="s">
        <v>166</v>
      </c>
      <c r="E187" s="3" t="s">
        <v>440</v>
      </c>
      <c r="F187" s="3" t="s">
        <v>1359</v>
      </c>
      <c r="G187" s="110" t="s">
        <v>753</v>
      </c>
      <c r="H187" s="3" t="s">
        <v>14</v>
      </c>
    </row>
    <row r="188" spans="1:8" x14ac:dyDescent="0.2">
      <c r="A188" s="3" t="s">
        <v>1255</v>
      </c>
      <c r="B188" s="3" t="s">
        <v>448</v>
      </c>
      <c r="C188" s="3" t="s">
        <v>1256</v>
      </c>
      <c r="D188" s="3" t="s">
        <v>166</v>
      </c>
      <c r="E188" s="3" t="s">
        <v>440</v>
      </c>
      <c r="F188" s="3" t="s">
        <v>1360</v>
      </c>
      <c r="G188" s="110" t="s">
        <v>753</v>
      </c>
      <c r="H188" s="3" t="s">
        <v>14</v>
      </c>
    </row>
    <row r="189" spans="1:8" x14ac:dyDescent="0.2">
      <c r="A189" s="3" t="s">
        <v>1254</v>
      </c>
      <c r="B189" s="3" t="s">
        <v>121</v>
      </c>
      <c r="C189" s="3" t="s">
        <v>122</v>
      </c>
      <c r="D189" s="3" t="s">
        <v>9</v>
      </c>
      <c r="E189" s="3" t="s">
        <v>54</v>
      </c>
      <c r="F189" s="3" t="s">
        <v>1361</v>
      </c>
      <c r="G189" s="110" t="s">
        <v>12</v>
      </c>
      <c r="H189" s="3" t="s">
        <v>14</v>
      </c>
    </row>
    <row r="190" spans="1:8" x14ac:dyDescent="0.2">
      <c r="A190" s="3" t="s">
        <v>1253</v>
      </c>
      <c r="B190" s="3" t="s">
        <v>362</v>
      </c>
      <c r="C190" s="3" t="s">
        <v>363</v>
      </c>
      <c r="D190" s="3" t="s">
        <v>132</v>
      </c>
      <c r="E190" s="3" t="s">
        <v>364</v>
      </c>
      <c r="F190" s="3" t="s">
        <v>862</v>
      </c>
      <c r="G190" s="110" t="s">
        <v>12</v>
      </c>
      <c r="H190" s="3" t="s">
        <v>14</v>
      </c>
    </row>
    <row r="191" spans="1:8" x14ac:dyDescent="0.2">
      <c r="A191" s="3" t="s">
        <v>1046</v>
      </c>
      <c r="B191" s="3" t="s">
        <v>1047</v>
      </c>
      <c r="C191" s="3" t="s">
        <v>1048</v>
      </c>
      <c r="D191" s="3" t="s">
        <v>166</v>
      </c>
      <c r="E191" s="3" t="s">
        <v>480</v>
      </c>
      <c r="F191" s="3" t="s">
        <v>135</v>
      </c>
      <c r="G191" s="110" t="s">
        <v>753</v>
      </c>
      <c r="H191" s="3" t="s">
        <v>14</v>
      </c>
    </row>
    <row r="192" spans="1:8" x14ac:dyDescent="0.2">
      <c r="A192" s="3" t="s">
        <v>1045</v>
      </c>
      <c r="B192" s="3" t="s">
        <v>548</v>
      </c>
      <c r="C192" s="3" t="s">
        <v>549</v>
      </c>
      <c r="D192" s="3" t="s">
        <v>166</v>
      </c>
      <c r="E192" s="3" t="s">
        <v>543</v>
      </c>
      <c r="F192" s="3" t="s">
        <v>1362</v>
      </c>
      <c r="G192" s="110" t="s">
        <v>753</v>
      </c>
      <c r="H192" s="3" t="s">
        <v>14</v>
      </c>
    </row>
    <row r="193" spans="1:8" x14ac:dyDescent="0.2">
      <c r="A193" s="3" t="s">
        <v>1042</v>
      </c>
      <c r="B193" s="3" t="s">
        <v>1043</v>
      </c>
      <c r="C193" s="3" t="s">
        <v>1044</v>
      </c>
      <c r="D193" s="3" t="s">
        <v>119</v>
      </c>
      <c r="E193" s="3" t="s">
        <v>871</v>
      </c>
      <c r="F193" s="3" t="s">
        <v>275</v>
      </c>
      <c r="G193" s="110" t="s">
        <v>753</v>
      </c>
      <c r="H193" s="3" t="s">
        <v>14</v>
      </c>
    </row>
    <row r="194" spans="1:8" x14ac:dyDescent="0.2">
      <c r="A194" s="3" t="s">
        <v>1038</v>
      </c>
      <c r="B194" s="3" t="s">
        <v>1039</v>
      </c>
      <c r="C194" s="3" t="s">
        <v>1040</v>
      </c>
      <c r="D194" s="3" t="s">
        <v>166</v>
      </c>
      <c r="E194" s="3" t="s">
        <v>60</v>
      </c>
      <c r="F194" s="3" t="s">
        <v>1041</v>
      </c>
      <c r="G194" s="110" t="s">
        <v>753</v>
      </c>
      <c r="H194" s="3" t="s">
        <v>14</v>
      </c>
    </row>
    <row r="195" spans="1:8" x14ac:dyDescent="0.2">
      <c r="A195" s="3" t="s">
        <v>1034</v>
      </c>
      <c r="B195" s="3" t="s">
        <v>1035</v>
      </c>
      <c r="C195" s="3" t="s">
        <v>1036</v>
      </c>
      <c r="D195" s="3" t="s">
        <v>166</v>
      </c>
      <c r="E195" s="3" t="s">
        <v>440</v>
      </c>
      <c r="F195" s="3" t="s">
        <v>1363</v>
      </c>
      <c r="G195" s="110" t="s">
        <v>753</v>
      </c>
      <c r="H195" s="3" t="s">
        <v>14</v>
      </c>
    </row>
    <row r="196" spans="1:8" x14ac:dyDescent="0.2">
      <c r="A196" s="3" t="s">
        <v>1031</v>
      </c>
      <c r="B196" s="3" t="s">
        <v>1032</v>
      </c>
      <c r="C196" s="3" t="s">
        <v>1033</v>
      </c>
      <c r="D196" s="3" t="s">
        <v>166</v>
      </c>
      <c r="E196" s="3" t="s">
        <v>480</v>
      </c>
      <c r="F196" s="3" t="s">
        <v>1364</v>
      </c>
      <c r="G196" s="110" t="s">
        <v>753</v>
      </c>
      <c r="H196" s="3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201"/>
        <filter val="41202"/>
        <filter val="41203"/>
        <filter val="41204"/>
        <filter val="41205"/>
        <filter val="41206"/>
        <filter val="41207"/>
        <filter val="41208"/>
        <filter val="41209"/>
        <filter val="412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2" t="s">
        <v>1288</v>
      </c>
      <c r="B1" s="82"/>
      <c r="C1" s="82"/>
      <c r="D1" s="82"/>
      <c r="E1" s="82"/>
      <c r="F1" s="82"/>
      <c r="G1" s="82"/>
      <c r="H1" s="8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x14ac:dyDescent="0.2">
      <c r="A197" s="3" t="s">
        <v>801</v>
      </c>
      <c r="B197" s="3" t="s">
        <v>341</v>
      </c>
      <c r="C197" s="3" t="s">
        <v>342</v>
      </c>
      <c r="D197" s="3" t="s">
        <v>132</v>
      </c>
      <c r="E197" s="3" t="s">
        <v>31</v>
      </c>
      <c r="F197" s="3" t="s">
        <v>41</v>
      </c>
      <c r="G197" s="110" t="s">
        <v>12</v>
      </c>
      <c r="H197" s="3" t="s">
        <v>14</v>
      </c>
    </row>
    <row r="198" spans="1:8" x14ac:dyDescent="0.2">
      <c r="A198" s="3" t="s">
        <v>798</v>
      </c>
      <c r="B198" s="3" t="s">
        <v>799</v>
      </c>
      <c r="C198" s="3" t="s">
        <v>800</v>
      </c>
      <c r="D198" s="3" t="s">
        <v>64</v>
      </c>
      <c r="E198" s="3" t="s">
        <v>60</v>
      </c>
      <c r="F198" s="3" t="s">
        <v>127</v>
      </c>
      <c r="G198" s="110" t="s">
        <v>753</v>
      </c>
      <c r="H198" s="3" t="s">
        <v>14</v>
      </c>
    </row>
    <row r="199" spans="1:8" x14ac:dyDescent="0.2">
      <c r="A199" s="3" t="s">
        <v>796</v>
      </c>
      <c r="B199" s="3" t="s">
        <v>277</v>
      </c>
      <c r="C199" s="3" t="s">
        <v>797</v>
      </c>
      <c r="D199" s="3" t="s">
        <v>166</v>
      </c>
      <c r="E199" s="3" t="s">
        <v>440</v>
      </c>
      <c r="F199" s="3" t="s">
        <v>1365</v>
      </c>
      <c r="G199" s="110" t="s">
        <v>753</v>
      </c>
      <c r="H199" s="3" t="s">
        <v>14</v>
      </c>
    </row>
    <row r="200" spans="1:8" x14ac:dyDescent="0.2">
      <c r="A200" s="3" t="s">
        <v>793</v>
      </c>
      <c r="B200" s="3" t="s">
        <v>794</v>
      </c>
      <c r="C200" s="3" t="s">
        <v>795</v>
      </c>
      <c r="D200" s="3" t="s">
        <v>166</v>
      </c>
      <c r="E200" s="3" t="s">
        <v>772</v>
      </c>
      <c r="F200" s="3" t="s">
        <v>496</v>
      </c>
      <c r="G200" s="110" t="s">
        <v>753</v>
      </c>
      <c r="H200" s="3" t="s">
        <v>14</v>
      </c>
    </row>
    <row r="201" spans="1:8" x14ac:dyDescent="0.2">
      <c r="A201" s="3" t="s">
        <v>790</v>
      </c>
      <c r="B201" s="3" t="s">
        <v>791</v>
      </c>
      <c r="C201" s="3" t="s">
        <v>792</v>
      </c>
      <c r="D201" s="3" t="s">
        <v>64</v>
      </c>
      <c r="E201" s="3" t="s">
        <v>71</v>
      </c>
      <c r="F201" s="3" t="s">
        <v>1366</v>
      </c>
      <c r="G201" s="110" t="s">
        <v>753</v>
      </c>
      <c r="H201" s="3" t="s">
        <v>14</v>
      </c>
    </row>
    <row r="202" spans="1:8" x14ac:dyDescent="0.2">
      <c r="A202" s="3" t="s">
        <v>787</v>
      </c>
      <c r="B202" s="3" t="s">
        <v>788</v>
      </c>
      <c r="C202" s="3" t="s">
        <v>789</v>
      </c>
      <c r="D202" s="3" t="s">
        <v>64</v>
      </c>
      <c r="E202" s="3" t="s">
        <v>1367</v>
      </c>
      <c r="F202" s="3" t="s">
        <v>147</v>
      </c>
      <c r="G202" s="110" t="s">
        <v>753</v>
      </c>
      <c r="H202" s="3" t="s">
        <v>14</v>
      </c>
    </row>
    <row r="203" spans="1:8" x14ac:dyDescent="0.2">
      <c r="A203" s="3" t="s">
        <v>785</v>
      </c>
      <c r="B203" s="3" t="s">
        <v>399</v>
      </c>
      <c r="C203" s="3" t="s">
        <v>786</v>
      </c>
      <c r="D203" s="3" t="s">
        <v>166</v>
      </c>
      <c r="E203" s="3" t="s">
        <v>431</v>
      </c>
      <c r="F203" s="3" t="s">
        <v>1368</v>
      </c>
      <c r="G203" s="110" t="s">
        <v>753</v>
      </c>
      <c r="H203" s="3" t="s">
        <v>14</v>
      </c>
    </row>
    <row r="204" spans="1:8" x14ac:dyDescent="0.2">
      <c r="A204" s="3" t="s">
        <v>782</v>
      </c>
      <c r="B204" s="3" t="s">
        <v>783</v>
      </c>
      <c r="C204" s="3" t="s">
        <v>784</v>
      </c>
      <c r="D204" s="3" t="s">
        <v>166</v>
      </c>
      <c r="E204" s="3" t="s">
        <v>480</v>
      </c>
      <c r="F204" s="3" t="s">
        <v>27</v>
      </c>
      <c r="G204" s="110" t="s">
        <v>753</v>
      </c>
      <c r="H204" s="3" t="s">
        <v>14</v>
      </c>
    </row>
    <row r="205" spans="1:8" x14ac:dyDescent="0.2">
      <c r="A205" s="3" t="s">
        <v>779</v>
      </c>
      <c r="B205" s="3" t="s">
        <v>780</v>
      </c>
      <c r="C205" s="3" t="s">
        <v>781</v>
      </c>
      <c r="D205" s="3" t="s">
        <v>166</v>
      </c>
      <c r="E205" s="3" t="s">
        <v>476</v>
      </c>
      <c r="F205" s="3" t="s">
        <v>32</v>
      </c>
      <c r="G205" s="110" t="s">
        <v>753</v>
      </c>
      <c r="H205" s="3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301"/>
        <filter val="41302"/>
        <filter val="41303"/>
        <filter val="41304"/>
        <filter val="41305"/>
        <filter val="41306"/>
        <filter val="41307"/>
        <filter val="41308"/>
        <filter val="4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82" t="s">
        <v>1289</v>
      </c>
      <c r="B1" s="82"/>
      <c r="C1" s="82"/>
      <c r="D1" s="82"/>
      <c r="E1" s="82"/>
      <c r="F1" s="82"/>
      <c r="G1" s="82"/>
      <c r="H1" s="82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x14ac:dyDescent="0.2">
      <c r="A206" s="3" t="s">
        <v>776</v>
      </c>
      <c r="B206" s="3" t="s">
        <v>777</v>
      </c>
      <c r="C206" s="3" t="s">
        <v>778</v>
      </c>
      <c r="D206" s="3" t="s">
        <v>166</v>
      </c>
      <c r="E206" s="3" t="s">
        <v>440</v>
      </c>
      <c r="F206" s="3" t="s">
        <v>27</v>
      </c>
      <c r="G206" s="110" t="s">
        <v>753</v>
      </c>
      <c r="H206" s="3" t="s">
        <v>14</v>
      </c>
    </row>
    <row r="207" spans="1:8" x14ac:dyDescent="0.2">
      <c r="A207" s="3" t="s">
        <v>773</v>
      </c>
      <c r="B207" s="3" t="s">
        <v>774</v>
      </c>
      <c r="C207" s="3" t="s">
        <v>775</v>
      </c>
      <c r="D207" s="3" t="s">
        <v>64</v>
      </c>
      <c r="E207" s="3" t="s">
        <v>60</v>
      </c>
      <c r="F207" s="3" t="s">
        <v>185</v>
      </c>
      <c r="G207" s="110" t="s">
        <v>753</v>
      </c>
      <c r="H207" s="3" t="s">
        <v>14</v>
      </c>
    </row>
    <row r="208" spans="1:8" x14ac:dyDescent="0.2">
      <c r="A208" s="3" t="s">
        <v>770</v>
      </c>
      <c r="B208" s="3" t="s">
        <v>554</v>
      </c>
      <c r="C208" s="3" t="s">
        <v>771</v>
      </c>
      <c r="D208" s="3" t="s">
        <v>166</v>
      </c>
      <c r="E208" s="3" t="s">
        <v>772</v>
      </c>
      <c r="F208" s="3" t="s">
        <v>441</v>
      </c>
      <c r="G208" s="110" t="s">
        <v>753</v>
      </c>
      <c r="H208" s="3" t="s">
        <v>14</v>
      </c>
    </row>
    <row r="209" spans="1:8" x14ac:dyDescent="0.2">
      <c r="A209" s="3" t="s">
        <v>767</v>
      </c>
      <c r="B209" s="3" t="s">
        <v>768</v>
      </c>
      <c r="C209" s="3" t="s">
        <v>769</v>
      </c>
      <c r="D209" s="3" t="s">
        <v>166</v>
      </c>
      <c r="E209" s="3" t="s">
        <v>472</v>
      </c>
      <c r="F209" s="3" t="s">
        <v>55</v>
      </c>
      <c r="G209" s="110" t="s">
        <v>753</v>
      </c>
      <c r="H209" s="3" t="s">
        <v>14</v>
      </c>
    </row>
    <row r="210" spans="1:8" x14ac:dyDescent="0.2">
      <c r="A210" s="3" t="s">
        <v>764</v>
      </c>
      <c r="B210" s="3" t="s">
        <v>765</v>
      </c>
      <c r="C210" s="3" t="s">
        <v>766</v>
      </c>
      <c r="D210" s="3" t="s">
        <v>166</v>
      </c>
      <c r="E210" s="3" t="s">
        <v>431</v>
      </c>
      <c r="F210" s="3" t="s">
        <v>41</v>
      </c>
      <c r="G210" s="110" t="s">
        <v>753</v>
      </c>
      <c r="H210" s="3" t="s">
        <v>14</v>
      </c>
    </row>
    <row r="211" spans="1:8" x14ac:dyDescent="0.2">
      <c r="A211" s="3" t="s">
        <v>763</v>
      </c>
      <c r="B211" s="3" t="s">
        <v>521</v>
      </c>
      <c r="C211" s="3" t="s">
        <v>522</v>
      </c>
      <c r="D211" s="3" t="s">
        <v>132</v>
      </c>
      <c r="E211" s="3" t="s">
        <v>534</v>
      </c>
      <c r="F211" s="3" t="s">
        <v>339</v>
      </c>
      <c r="G211" s="110" t="s">
        <v>753</v>
      </c>
      <c r="H211" s="3" t="s">
        <v>14</v>
      </c>
    </row>
    <row r="212" spans="1:8" x14ac:dyDescent="0.2">
      <c r="A212" s="3" t="s">
        <v>761</v>
      </c>
      <c r="B212" s="3" t="s">
        <v>285</v>
      </c>
      <c r="C212" s="3" t="s">
        <v>286</v>
      </c>
      <c r="D212" s="3" t="s">
        <v>166</v>
      </c>
      <c r="E212" s="3" t="s">
        <v>476</v>
      </c>
      <c r="F212" s="3" t="s">
        <v>1369</v>
      </c>
      <c r="G212" s="110" t="s">
        <v>753</v>
      </c>
      <c r="H212" s="3" t="s">
        <v>14</v>
      </c>
    </row>
    <row r="213" spans="1:8" x14ac:dyDescent="0.2">
      <c r="A213" s="3" t="s">
        <v>758</v>
      </c>
      <c r="B213" s="3" t="s">
        <v>759</v>
      </c>
      <c r="C213" s="3" t="s">
        <v>760</v>
      </c>
      <c r="D213" s="3" t="s">
        <v>166</v>
      </c>
      <c r="E213" s="3" t="s">
        <v>60</v>
      </c>
      <c r="F213" s="3" t="s">
        <v>211</v>
      </c>
      <c r="G213" s="110" t="s">
        <v>753</v>
      </c>
      <c r="H213" s="3" t="s">
        <v>14</v>
      </c>
    </row>
    <row r="214" spans="1:8" x14ac:dyDescent="0.2">
      <c r="A214" s="3" t="s">
        <v>754</v>
      </c>
      <c r="B214" s="3" t="s">
        <v>755</v>
      </c>
      <c r="C214" s="3" t="s">
        <v>756</v>
      </c>
      <c r="D214" s="3" t="s">
        <v>166</v>
      </c>
      <c r="E214" s="3" t="s">
        <v>751</v>
      </c>
      <c r="F214" s="3" t="s">
        <v>1370</v>
      </c>
      <c r="G214" s="110" t="s">
        <v>753</v>
      </c>
      <c r="H214" s="3" t="s">
        <v>14</v>
      </c>
    </row>
    <row r="215" spans="1:8" x14ac:dyDescent="0.2">
      <c r="A215" s="3" t="s">
        <v>750</v>
      </c>
      <c r="B215" s="3" t="s">
        <v>334</v>
      </c>
      <c r="C215" s="3" t="s">
        <v>335</v>
      </c>
      <c r="D215" s="3" t="s">
        <v>166</v>
      </c>
      <c r="E215" s="3" t="s">
        <v>751</v>
      </c>
      <c r="F215" s="3" t="s">
        <v>1368</v>
      </c>
      <c r="G215" s="110" t="s">
        <v>753</v>
      </c>
      <c r="H215" s="3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41401"/>
        <filter val="41402"/>
        <filter val="41403"/>
        <filter val="41404"/>
        <filter val="41405"/>
        <filter val="41406"/>
        <filter val="41407"/>
        <filter val="41408"/>
        <filter val="41409"/>
        <filter val="414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7" customWidth="1"/>
    <col min="2" max="2" width="4.875" style="7" customWidth="1"/>
    <col min="3" max="3" width="8.125" style="79" customWidth="1"/>
    <col min="4" max="4" width="6.75" style="7" hidden="1" customWidth="1"/>
    <col min="5" max="5" width="20.75" style="7" customWidth="1"/>
    <col min="6" max="6" width="3.875" style="7" hidden="1" customWidth="1"/>
    <col min="7" max="7" width="4.875" style="7" customWidth="1"/>
    <col min="8" max="9" width="5" style="44" customWidth="1"/>
    <col min="10" max="10" width="4.375" style="44" customWidth="1"/>
    <col min="11" max="11" width="10.625" style="7" customWidth="1"/>
    <col min="12" max="12" width="9.875" style="7" customWidth="1"/>
    <col min="13" max="13" width="5" style="7" customWidth="1"/>
    <col min="14" max="16384" width="8" style="7"/>
  </cols>
  <sheetData>
    <row r="1" spans="2:40" ht="15.75" customHeight="1" x14ac:dyDescent="0.4">
      <c r="B1" s="94" t="s">
        <v>1290</v>
      </c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2:40" ht="14.25" customHeight="1" thickBot="1" x14ac:dyDescent="0.45">
      <c r="B2" s="97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2:40" ht="16.5" hidden="1" customHeight="1" thickBot="1" x14ac:dyDescent="0.45">
      <c r="B3" s="8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2:40" ht="16.5" customHeight="1" thickBot="1" x14ac:dyDescent="0.45">
      <c r="B4" s="100" t="s">
        <v>1291</v>
      </c>
      <c r="C4" s="102" t="s">
        <v>1292</v>
      </c>
      <c r="D4" s="104" t="s">
        <v>1293</v>
      </c>
      <c r="E4" s="106" t="s">
        <v>1294</v>
      </c>
      <c r="F4" s="12" t="s">
        <v>1295</v>
      </c>
      <c r="G4" s="13" t="s">
        <v>1296</v>
      </c>
      <c r="H4" s="108" t="s">
        <v>1297</v>
      </c>
      <c r="I4" s="109"/>
      <c r="J4" s="109"/>
      <c r="K4" s="106" t="s">
        <v>1298</v>
      </c>
      <c r="L4" s="106" t="s">
        <v>1299</v>
      </c>
    </row>
    <row r="5" spans="2:40" ht="15" customHeight="1" thickBot="1" x14ac:dyDescent="0.45">
      <c r="B5" s="101"/>
      <c r="C5" s="103"/>
      <c r="D5" s="105"/>
      <c r="E5" s="107"/>
      <c r="F5" s="14" t="s">
        <v>1300</v>
      </c>
      <c r="G5" s="15" t="s">
        <v>1301</v>
      </c>
      <c r="H5" s="16" t="s">
        <v>1300</v>
      </c>
      <c r="I5" s="16" t="s">
        <v>1302</v>
      </c>
      <c r="J5" s="16" t="s">
        <v>1303</v>
      </c>
      <c r="K5" s="107"/>
      <c r="L5" s="10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</row>
    <row r="6" spans="2:40" s="17" customFormat="1" ht="16.899999999999999" customHeight="1" x14ac:dyDescent="0.25">
      <c r="B6" s="83" t="s">
        <v>1304</v>
      </c>
      <c r="C6" s="18">
        <v>9108</v>
      </c>
      <c r="D6" s="19"/>
      <c r="E6" s="18" t="s">
        <v>1305</v>
      </c>
      <c r="F6" s="20"/>
      <c r="G6" s="20">
        <v>2</v>
      </c>
      <c r="H6" s="20">
        <v>32</v>
      </c>
      <c r="I6" s="20">
        <v>0</v>
      </c>
      <c r="J6" s="20">
        <f>SUM(H6:I6)</f>
        <v>32</v>
      </c>
      <c r="K6" s="21" t="s">
        <v>1306</v>
      </c>
      <c r="L6" s="22" t="s">
        <v>1306</v>
      </c>
    </row>
    <row r="7" spans="2:40" s="17" customFormat="1" ht="16.899999999999999" customHeight="1" x14ac:dyDescent="0.2">
      <c r="B7" s="84"/>
      <c r="C7" s="18">
        <v>3031972</v>
      </c>
      <c r="D7" s="19"/>
      <c r="E7" s="18" t="s">
        <v>1307</v>
      </c>
      <c r="F7" s="20"/>
      <c r="G7" s="20">
        <v>2</v>
      </c>
      <c r="H7" s="20">
        <v>32</v>
      </c>
      <c r="I7" s="20">
        <v>0</v>
      </c>
      <c r="J7" s="20">
        <f>SUM(H6:I6)</f>
        <v>32</v>
      </c>
      <c r="K7" s="21" t="s">
        <v>1306</v>
      </c>
      <c r="L7" s="23" t="s">
        <v>1306</v>
      </c>
    </row>
    <row r="8" spans="2:40" s="17" customFormat="1" ht="16.899999999999999" customHeight="1" x14ac:dyDescent="0.35">
      <c r="B8" s="84"/>
      <c r="C8" s="24">
        <v>3031968</v>
      </c>
      <c r="D8" s="25"/>
      <c r="E8" s="26" t="s">
        <v>1308</v>
      </c>
      <c r="F8" s="27"/>
      <c r="G8" s="27">
        <v>2</v>
      </c>
      <c r="H8" s="27">
        <v>16</v>
      </c>
      <c r="I8" s="27">
        <v>64</v>
      </c>
      <c r="J8" s="27">
        <f t="shared" ref="J8:J14" si="0">SUM(H8:I8)</f>
        <v>80</v>
      </c>
      <c r="K8" s="28" t="s">
        <v>1306</v>
      </c>
      <c r="L8" s="29" t="s">
        <v>1306</v>
      </c>
    </row>
    <row r="9" spans="2:40" s="17" customFormat="1" ht="16.899999999999999" customHeight="1" x14ac:dyDescent="0.2">
      <c r="B9" s="84"/>
      <c r="C9" s="18">
        <v>3031966</v>
      </c>
      <c r="D9" s="19"/>
      <c r="E9" s="18" t="s">
        <v>1309</v>
      </c>
      <c r="F9" s="20"/>
      <c r="G9" s="20">
        <v>3</v>
      </c>
      <c r="H9" s="20">
        <v>48</v>
      </c>
      <c r="I9" s="20">
        <v>0</v>
      </c>
      <c r="J9" s="20">
        <f t="shared" si="0"/>
        <v>48</v>
      </c>
      <c r="K9" s="21" t="s">
        <v>1306</v>
      </c>
      <c r="L9" s="23" t="s">
        <v>1306</v>
      </c>
    </row>
    <row r="10" spans="2:40" s="17" customFormat="1" ht="16.899999999999999" customHeight="1" x14ac:dyDescent="0.35">
      <c r="B10" s="84"/>
      <c r="C10" s="18">
        <v>3031983</v>
      </c>
      <c r="D10" s="30"/>
      <c r="E10" s="31" t="s">
        <v>1310</v>
      </c>
      <c r="F10" s="20"/>
      <c r="G10" s="20">
        <v>1</v>
      </c>
      <c r="H10" s="20">
        <v>0</v>
      </c>
      <c r="I10" s="20">
        <v>48</v>
      </c>
      <c r="J10" s="20">
        <f t="shared" si="0"/>
        <v>48</v>
      </c>
      <c r="K10" s="21" t="s">
        <v>1306</v>
      </c>
      <c r="L10" s="23" t="s">
        <v>1306</v>
      </c>
    </row>
    <row r="11" spans="2:40" s="17" customFormat="1" ht="16.899999999999999" customHeight="1" x14ac:dyDescent="0.2">
      <c r="B11" s="84"/>
      <c r="C11" s="18">
        <v>3031984</v>
      </c>
      <c r="D11" s="19"/>
      <c r="E11" s="18" t="s">
        <v>1311</v>
      </c>
      <c r="F11" s="20"/>
      <c r="G11" s="20">
        <v>1</v>
      </c>
      <c r="H11" s="20">
        <v>0</v>
      </c>
      <c r="I11" s="20">
        <v>48</v>
      </c>
      <c r="J11" s="20">
        <f t="shared" si="0"/>
        <v>48</v>
      </c>
      <c r="K11" s="21" t="s">
        <v>1306</v>
      </c>
      <c r="L11" s="23" t="s">
        <v>1306</v>
      </c>
    </row>
    <row r="12" spans="2:40" s="17" customFormat="1" ht="16.899999999999999" customHeight="1" x14ac:dyDescent="0.2">
      <c r="B12" s="84"/>
      <c r="C12" s="26">
        <v>3031986</v>
      </c>
      <c r="D12" s="25"/>
      <c r="E12" s="26" t="s">
        <v>1312</v>
      </c>
      <c r="F12" s="27"/>
      <c r="G12" s="27">
        <v>2</v>
      </c>
      <c r="H12" s="27">
        <v>32</v>
      </c>
      <c r="I12" s="27">
        <v>0</v>
      </c>
      <c r="J12" s="27">
        <f t="shared" si="0"/>
        <v>32</v>
      </c>
      <c r="K12" s="28" t="s">
        <v>1306</v>
      </c>
      <c r="L12" s="29" t="s">
        <v>1306</v>
      </c>
    </row>
    <row r="13" spans="2:40" s="17" customFormat="1" ht="16.899999999999999" customHeight="1" x14ac:dyDescent="0.2">
      <c r="B13" s="84"/>
      <c r="C13" s="26">
        <v>3031988</v>
      </c>
      <c r="D13" s="25"/>
      <c r="E13" s="26" t="s">
        <v>1313</v>
      </c>
      <c r="F13" s="27"/>
      <c r="G13" s="27">
        <v>2</v>
      </c>
      <c r="H13" s="27">
        <v>32</v>
      </c>
      <c r="I13" s="27">
        <v>0</v>
      </c>
      <c r="J13" s="27">
        <f t="shared" si="0"/>
        <v>32</v>
      </c>
      <c r="K13" s="28" t="s">
        <v>1306</v>
      </c>
      <c r="L13" s="29" t="s">
        <v>1306</v>
      </c>
    </row>
    <row r="14" spans="2:40" s="17" customFormat="1" ht="16.899999999999999" customHeight="1" thickBot="1" x14ac:dyDescent="0.25">
      <c r="B14" s="84"/>
      <c r="C14" s="26">
        <v>9128</v>
      </c>
      <c r="D14" s="19"/>
      <c r="E14" s="26" t="s">
        <v>1314</v>
      </c>
      <c r="F14" s="20"/>
      <c r="G14" s="27">
        <v>2</v>
      </c>
      <c r="H14" s="20">
        <v>32</v>
      </c>
      <c r="I14" s="20">
        <v>0</v>
      </c>
      <c r="J14" s="20">
        <f t="shared" si="0"/>
        <v>32</v>
      </c>
      <c r="K14" s="21" t="s">
        <v>1306</v>
      </c>
      <c r="L14" s="23" t="s">
        <v>1306</v>
      </c>
    </row>
    <row r="15" spans="2:40" ht="0.6" hidden="1" customHeight="1" thickBot="1" x14ac:dyDescent="0.45">
      <c r="B15" s="85"/>
      <c r="C15" s="32"/>
      <c r="D15" s="33">
        <v>1726</v>
      </c>
      <c r="E15" s="34"/>
      <c r="F15" s="35"/>
      <c r="G15" s="36"/>
      <c r="H15" s="35"/>
      <c r="I15" s="35"/>
      <c r="J15" s="35"/>
      <c r="K15" s="37"/>
      <c r="L15" s="38"/>
    </row>
    <row r="16" spans="2:40" ht="18" customHeight="1" thickBot="1" x14ac:dyDescent="0.45">
      <c r="B16" s="83" t="s">
        <v>1315</v>
      </c>
      <c r="C16" s="86" t="s">
        <v>1303</v>
      </c>
      <c r="D16" s="86"/>
      <c r="E16" s="87"/>
      <c r="F16" s="39">
        <f>SUM(F6:F12)</f>
        <v>0</v>
      </c>
      <c r="G16" s="39">
        <f>SUM(G6:G15)</f>
        <v>17</v>
      </c>
      <c r="H16" s="39">
        <f>SUM(H6:H15)</f>
        <v>224</v>
      </c>
      <c r="I16" s="39">
        <f>SUM(I6:I15)</f>
        <v>160</v>
      </c>
      <c r="J16" s="39">
        <f>SUM(J6:J15)</f>
        <v>384</v>
      </c>
      <c r="K16" s="40" t="s">
        <v>1306</v>
      </c>
      <c r="L16" s="40" t="s">
        <v>1306</v>
      </c>
    </row>
    <row r="17" spans="2:12" ht="16.899999999999999" customHeight="1" x14ac:dyDescent="0.4">
      <c r="B17" s="84"/>
      <c r="C17" s="41">
        <v>3031970</v>
      </c>
      <c r="D17" s="19"/>
      <c r="E17" s="42" t="s">
        <v>1316</v>
      </c>
      <c r="F17" s="20"/>
      <c r="G17" s="35">
        <v>2</v>
      </c>
      <c r="H17" s="20">
        <v>32</v>
      </c>
      <c r="I17" s="20">
        <v>0</v>
      </c>
      <c r="J17" s="20">
        <f t="shared" ref="J17:J26" si="1">SUM(H17:I17)</f>
        <v>32</v>
      </c>
      <c r="K17" s="21" t="s">
        <v>1306</v>
      </c>
      <c r="L17" s="23" t="s">
        <v>1306</v>
      </c>
    </row>
    <row r="18" spans="2:12" ht="16.899999999999999" customHeight="1" x14ac:dyDescent="0.4">
      <c r="B18" s="84"/>
      <c r="C18" s="31">
        <v>3031971</v>
      </c>
      <c r="D18" s="30"/>
      <c r="E18" s="18" t="s">
        <v>1317</v>
      </c>
      <c r="F18" s="20"/>
      <c r="G18" s="20">
        <v>2</v>
      </c>
      <c r="H18" s="20">
        <v>32</v>
      </c>
      <c r="I18" s="20">
        <v>0</v>
      </c>
      <c r="J18" s="20">
        <f t="shared" si="1"/>
        <v>32</v>
      </c>
      <c r="K18" s="43" t="s">
        <v>1306</v>
      </c>
      <c r="L18" s="23" t="s">
        <v>1306</v>
      </c>
    </row>
    <row r="19" spans="2:12" ht="16.899999999999999" customHeight="1" x14ac:dyDescent="0.4">
      <c r="B19" s="84"/>
      <c r="C19" s="31">
        <v>9122</v>
      </c>
      <c r="D19" s="30"/>
      <c r="E19" s="18" t="s">
        <v>1318</v>
      </c>
      <c r="F19" s="20"/>
      <c r="G19" s="20">
        <v>1</v>
      </c>
      <c r="H19" s="44">
        <v>0</v>
      </c>
      <c r="I19" s="20">
        <v>32</v>
      </c>
      <c r="J19" s="20">
        <f t="shared" si="1"/>
        <v>32</v>
      </c>
      <c r="K19" s="43" t="s">
        <v>1306</v>
      </c>
      <c r="L19" s="23" t="s">
        <v>1306</v>
      </c>
    </row>
    <row r="20" spans="2:12" ht="16.899999999999999" customHeight="1" x14ac:dyDescent="0.4">
      <c r="B20" s="84"/>
      <c r="C20" s="31">
        <v>9101</v>
      </c>
      <c r="D20" s="30"/>
      <c r="E20" s="31" t="s">
        <v>1319</v>
      </c>
      <c r="F20" s="20"/>
      <c r="G20" s="20">
        <v>3</v>
      </c>
      <c r="H20" s="20">
        <v>48</v>
      </c>
      <c r="I20" s="20">
        <v>0</v>
      </c>
      <c r="J20" s="20">
        <f t="shared" si="1"/>
        <v>48</v>
      </c>
      <c r="K20" s="43" t="s">
        <v>1306</v>
      </c>
      <c r="L20" s="23" t="s">
        <v>1306</v>
      </c>
    </row>
    <row r="21" spans="2:12" ht="16.899999999999999" customHeight="1" x14ac:dyDescent="0.4">
      <c r="B21" s="84"/>
      <c r="C21" s="31">
        <v>3031979</v>
      </c>
      <c r="D21" s="19"/>
      <c r="E21" s="18" t="s">
        <v>1320</v>
      </c>
      <c r="F21" s="20"/>
      <c r="G21" s="20">
        <v>2</v>
      </c>
      <c r="H21" s="20">
        <v>32</v>
      </c>
      <c r="I21" s="20">
        <v>0</v>
      </c>
      <c r="J21" s="20">
        <f t="shared" si="1"/>
        <v>32</v>
      </c>
      <c r="K21" s="21" t="s">
        <v>1306</v>
      </c>
      <c r="L21" s="23" t="s">
        <v>1306</v>
      </c>
    </row>
    <row r="22" spans="2:12" ht="16.899999999999999" customHeight="1" x14ac:dyDescent="0.4">
      <c r="B22" s="84"/>
      <c r="C22" s="31">
        <v>9991011</v>
      </c>
      <c r="D22" s="30"/>
      <c r="E22" s="31" t="s">
        <v>1321</v>
      </c>
      <c r="F22" s="20"/>
      <c r="G22" s="20">
        <v>2</v>
      </c>
      <c r="H22" s="20">
        <v>32</v>
      </c>
      <c r="I22" s="20">
        <v>0</v>
      </c>
      <c r="J22" s="20">
        <f t="shared" si="1"/>
        <v>32</v>
      </c>
      <c r="K22" s="45" t="s">
        <v>1306</v>
      </c>
      <c r="L22" s="46" t="s">
        <v>1306</v>
      </c>
    </row>
    <row r="23" spans="2:12" ht="16.899999999999999" customHeight="1" x14ac:dyDescent="0.4">
      <c r="B23" s="84"/>
      <c r="C23" s="31">
        <v>3031985</v>
      </c>
      <c r="D23" s="19"/>
      <c r="E23" s="18" t="s">
        <v>1322</v>
      </c>
      <c r="F23" s="20"/>
      <c r="G23" s="20">
        <v>1</v>
      </c>
      <c r="H23" s="20">
        <v>0</v>
      </c>
      <c r="I23" s="20">
        <v>64</v>
      </c>
      <c r="J23" s="20">
        <f t="shared" si="1"/>
        <v>64</v>
      </c>
      <c r="K23" s="21" t="s">
        <v>1306</v>
      </c>
      <c r="L23" s="23" t="s">
        <v>1306</v>
      </c>
    </row>
    <row r="24" spans="2:12" ht="16.899999999999999" customHeight="1" x14ac:dyDescent="0.4">
      <c r="B24" s="84"/>
      <c r="C24" s="31">
        <v>3031991</v>
      </c>
      <c r="D24" s="30"/>
      <c r="E24" s="18" t="s">
        <v>1323</v>
      </c>
      <c r="F24" s="20"/>
      <c r="G24" s="20">
        <v>1</v>
      </c>
      <c r="H24" s="20">
        <v>0</v>
      </c>
      <c r="I24" s="20">
        <v>64</v>
      </c>
      <c r="J24" s="20">
        <f t="shared" si="1"/>
        <v>64</v>
      </c>
      <c r="K24" s="43" t="s">
        <v>1306</v>
      </c>
      <c r="L24" s="23" t="s">
        <v>1306</v>
      </c>
    </row>
    <row r="25" spans="2:12" ht="16.899999999999999" customHeight="1" x14ac:dyDescent="0.4">
      <c r="B25" s="84"/>
      <c r="C25" s="31">
        <v>3031992</v>
      </c>
      <c r="D25" s="30"/>
      <c r="E25" s="18" t="s">
        <v>1324</v>
      </c>
      <c r="F25" s="20"/>
      <c r="G25" s="20">
        <v>2</v>
      </c>
      <c r="H25" s="20">
        <v>16</v>
      </c>
      <c r="I25" s="20">
        <v>64</v>
      </c>
      <c r="J25" s="20">
        <f t="shared" si="1"/>
        <v>80</v>
      </c>
      <c r="K25" s="43" t="s">
        <v>1306</v>
      </c>
      <c r="L25" s="23" t="s">
        <v>1306</v>
      </c>
    </row>
    <row r="26" spans="2:12" ht="16.899999999999999" customHeight="1" thickBot="1" x14ac:dyDescent="0.45">
      <c r="B26" s="84"/>
      <c r="C26" s="31">
        <v>3032002</v>
      </c>
      <c r="D26" s="19"/>
      <c r="E26" s="18" t="s">
        <v>1325</v>
      </c>
      <c r="F26" s="20"/>
      <c r="G26" s="20">
        <v>2</v>
      </c>
      <c r="H26" s="20">
        <v>32</v>
      </c>
      <c r="I26" s="20">
        <v>0</v>
      </c>
      <c r="J26" s="20">
        <f t="shared" si="1"/>
        <v>32</v>
      </c>
      <c r="K26" s="21" t="s">
        <v>1306</v>
      </c>
      <c r="L26" s="23" t="s">
        <v>1306</v>
      </c>
    </row>
    <row r="27" spans="2:12" ht="18" customHeight="1" thickBot="1" x14ac:dyDescent="0.45">
      <c r="B27" s="83" t="s">
        <v>1326</v>
      </c>
      <c r="C27" s="88" t="s">
        <v>1303</v>
      </c>
      <c r="D27" s="86"/>
      <c r="E27" s="87"/>
      <c r="F27" s="47">
        <f>SUM(F15:F26)</f>
        <v>0</v>
      </c>
      <c r="G27" s="48">
        <f>SUM(G17:G26)</f>
        <v>18</v>
      </c>
      <c r="H27" s="39">
        <f>SUM(H17:H26)</f>
        <v>224</v>
      </c>
      <c r="I27" s="39">
        <f>SUM(I17:I26)</f>
        <v>224</v>
      </c>
      <c r="J27" s="39">
        <f>SUM(J17:J26)</f>
        <v>448</v>
      </c>
      <c r="K27" s="40" t="s">
        <v>1306</v>
      </c>
      <c r="L27" s="40" t="s">
        <v>1306</v>
      </c>
    </row>
    <row r="28" spans="2:12" ht="16.899999999999999" customHeight="1" x14ac:dyDescent="0.4">
      <c r="B28" s="84"/>
      <c r="C28" s="41">
        <v>9102</v>
      </c>
      <c r="D28" s="30"/>
      <c r="E28" s="41" t="s">
        <v>1327</v>
      </c>
      <c r="F28" s="20"/>
      <c r="G28" s="20">
        <v>2</v>
      </c>
      <c r="H28" s="20">
        <v>32</v>
      </c>
      <c r="I28" s="20">
        <v>0</v>
      </c>
      <c r="J28" s="20">
        <f t="shared" ref="J28:J37" si="2">SUM(H28:I28)</f>
        <v>32</v>
      </c>
      <c r="K28" s="43" t="s">
        <v>1306</v>
      </c>
      <c r="L28" s="46" t="s">
        <v>1306</v>
      </c>
    </row>
    <row r="29" spans="2:12" ht="16.899999999999999" customHeight="1" x14ac:dyDescent="0.4">
      <c r="B29" s="84"/>
      <c r="C29" s="31">
        <v>3031973</v>
      </c>
      <c r="D29" s="33"/>
      <c r="E29" s="31" t="s">
        <v>1328</v>
      </c>
      <c r="F29" s="35"/>
      <c r="G29" s="35">
        <v>1</v>
      </c>
      <c r="H29" s="35">
        <v>0</v>
      </c>
      <c r="I29" s="35">
        <v>48</v>
      </c>
      <c r="J29" s="35">
        <f t="shared" si="2"/>
        <v>48</v>
      </c>
      <c r="K29" s="42" t="s">
        <v>1320</v>
      </c>
      <c r="L29" s="38" t="s">
        <v>1306</v>
      </c>
    </row>
    <row r="30" spans="2:12" ht="16.899999999999999" customHeight="1" x14ac:dyDescent="0.4">
      <c r="B30" s="84"/>
      <c r="C30" s="31">
        <v>3031977</v>
      </c>
      <c r="D30" s="30"/>
      <c r="E30" s="31" t="s">
        <v>1329</v>
      </c>
      <c r="F30" s="20"/>
      <c r="G30" s="20">
        <v>2</v>
      </c>
      <c r="H30" s="20">
        <v>32</v>
      </c>
      <c r="I30" s="20">
        <v>0</v>
      </c>
      <c r="J30" s="20">
        <f t="shared" si="2"/>
        <v>32</v>
      </c>
      <c r="K30" s="31" t="s">
        <v>1319</v>
      </c>
      <c r="L30" s="46" t="s">
        <v>1306</v>
      </c>
    </row>
    <row r="31" spans="2:12" ht="16.899999999999999" customHeight="1" x14ac:dyDescent="0.4">
      <c r="B31" s="84"/>
      <c r="C31" s="42">
        <v>3031978</v>
      </c>
      <c r="D31" s="30"/>
      <c r="E31" s="42" t="s">
        <v>1330</v>
      </c>
      <c r="F31" s="20"/>
      <c r="G31" s="20">
        <v>2</v>
      </c>
      <c r="H31" s="20">
        <v>16</v>
      </c>
      <c r="I31" s="20">
        <v>64</v>
      </c>
      <c r="J31" s="20">
        <f t="shared" si="2"/>
        <v>80</v>
      </c>
      <c r="K31" s="43" t="s">
        <v>1306</v>
      </c>
      <c r="L31" s="46" t="s">
        <v>1306</v>
      </c>
    </row>
    <row r="32" spans="2:12" ht="16.899999999999999" customHeight="1" x14ac:dyDescent="0.4">
      <c r="B32" s="84"/>
      <c r="C32" s="31">
        <v>3032134</v>
      </c>
      <c r="D32" s="30"/>
      <c r="E32" s="31" t="s">
        <v>1331</v>
      </c>
      <c r="F32" s="20"/>
      <c r="G32" s="20">
        <v>1</v>
      </c>
      <c r="H32" s="20">
        <v>0</v>
      </c>
      <c r="I32" s="20">
        <v>64</v>
      </c>
      <c r="J32" s="20">
        <f t="shared" si="2"/>
        <v>64</v>
      </c>
      <c r="K32" s="43" t="s">
        <v>1306</v>
      </c>
      <c r="L32" s="46" t="s">
        <v>1306</v>
      </c>
    </row>
    <row r="33" spans="2:13" ht="16.899999999999999" customHeight="1" x14ac:dyDescent="0.4">
      <c r="B33" s="84"/>
      <c r="C33" s="31">
        <v>3031982</v>
      </c>
      <c r="D33" s="30"/>
      <c r="E33" s="31" t="s">
        <v>1332</v>
      </c>
      <c r="F33" s="20"/>
      <c r="G33" s="20">
        <v>1</v>
      </c>
      <c r="H33" s="20">
        <v>0</v>
      </c>
      <c r="I33" s="20">
        <v>64</v>
      </c>
      <c r="J33" s="20">
        <f t="shared" si="2"/>
        <v>64</v>
      </c>
      <c r="K33" s="43" t="s">
        <v>1306</v>
      </c>
      <c r="L33" s="23" t="s">
        <v>1306</v>
      </c>
    </row>
    <row r="34" spans="2:13" ht="16.899999999999999" customHeight="1" x14ac:dyDescent="0.4">
      <c r="B34" s="84"/>
      <c r="C34" s="31">
        <v>3031989</v>
      </c>
      <c r="D34" s="49"/>
      <c r="E34" s="31" t="s">
        <v>399</v>
      </c>
      <c r="F34" s="27"/>
      <c r="G34" s="20">
        <v>3</v>
      </c>
      <c r="H34" s="27">
        <v>48</v>
      </c>
      <c r="I34" s="27">
        <v>0</v>
      </c>
      <c r="J34" s="27">
        <f t="shared" si="2"/>
        <v>48</v>
      </c>
      <c r="K34" s="24" t="s">
        <v>1317</v>
      </c>
      <c r="L34" s="29" t="s">
        <v>1306</v>
      </c>
    </row>
    <row r="35" spans="2:13" ht="16.899999999999999" customHeight="1" x14ac:dyDescent="0.4">
      <c r="B35" s="84"/>
      <c r="C35" s="24">
        <v>3031990</v>
      </c>
      <c r="D35" s="30"/>
      <c r="E35" s="31" t="s">
        <v>1333</v>
      </c>
      <c r="F35" s="20"/>
      <c r="G35" s="20">
        <v>2</v>
      </c>
      <c r="H35" s="20">
        <v>32</v>
      </c>
      <c r="I35" s="20">
        <v>0</v>
      </c>
      <c r="J35" s="20">
        <f t="shared" si="2"/>
        <v>32</v>
      </c>
      <c r="K35" s="43" t="s">
        <v>1306</v>
      </c>
      <c r="L35" s="23" t="s">
        <v>1306</v>
      </c>
    </row>
    <row r="36" spans="2:13" ht="16.899999999999999" customHeight="1" x14ac:dyDescent="0.4">
      <c r="B36" s="84"/>
      <c r="C36" s="50">
        <v>9991031</v>
      </c>
      <c r="D36" s="49"/>
      <c r="E36" s="24" t="s">
        <v>1334</v>
      </c>
      <c r="F36" s="27"/>
      <c r="G36" s="20">
        <v>2</v>
      </c>
      <c r="H36" s="27">
        <v>32</v>
      </c>
      <c r="I36" s="27">
        <v>0</v>
      </c>
      <c r="J36" s="27">
        <f t="shared" si="2"/>
        <v>32</v>
      </c>
      <c r="K36" s="51" t="s">
        <v>1306</v>
      </c>
      <c r="L36" s="29" t="s">
        <v>1306</v>
      </c>
    </row>
    <row r="37" spans="2:13" ht="16.899999999999999" customHeight="1" thickBot="1" x14ac:dyDescent="0.45">
      <c r="B37" s="84"/>
      <c r="C37" s="52">
        <v>3031981</v>
      </c>
      <c r="D37" s="49"/>
      <c r="E37" s="31" t="s">
        <v>1335</v>
      </c>
      <c r="F37" s="27"/>
      <c r="G37" s="53">
        <v>2</v>
      </c>
      <c r="H37" s="27">
        <v>0</v>
      </c>
      <c r="I37" s="27">
        <v>240</v>
      </c>
      <c r="J37" s="27">
        <f t="shared" si="2"/>
        <v>240</v>
      </c>
      <c r="K37" s="24" t="s">
        <v>1336</v>
      </c>
      <c r="L37" s="54" t="s">
        <v>1306</v>
      </c>
    </row>
    <row r="38" spans="2:13" ht="18" customHeight="1" thickBot="1" x14ac:dyDescent="0.45">
      <c r="B38" s="83" t="s">
        <v>1337</v>
      </c>
      <c r="C38" s="86" t="s">
        <v>1303</v>
      </c>
      <c r="D38" s="86"/>
      <c r="E38" s="87"/>
      <c r="F38" s="39">
        <f>SUM(F27:F37)</f>
        <v>0</v>
      </c>
      <c r="G38" s="39">
        <f>SUM(G28:G37)</f>
        <v>18</v>
      </c>
      <c r="H38" s="39">
        <f>SUM(H28:H37)</f>
        <v>192</v>
      </c>
      <c r="I38" s="39">
        <f>SUM(I28:I37)</f>
        <v>480</v>
      </c>
      <c r="J38" s="39">
        <f>SUM(J28:J37)</f>
        <v>672</v>
      </c>
      <c r="K38" s="40" t="s">
        <v>1306</v>
      </c>
      <c r="L38" s="40" t="s">
        <v>1306</v>
      </c>
    </row>
    <row r="39" spans="2:13" ht="16.899999999999999" customHeight="1" x14ac:dyDescent="0.4">
      <c r="B39" s="84"/>
      <c r="C39" s="31">
        <v>3031969</v>
      </c>
      <c r="D39" s="30"/>
      <c r="E39" s="31" t="s">
        <v>1338</v>
      </c>
      <c r="F39" s="20"/>
      <c r="G39" s="20">
        <v>2</v>
      </c>
      <c r="H39" s="20">
        <v>32</v>
      </c>
      <c r="I39" s="20">
        <v>0</v>
      </c>
      <c r="J39" s="20">
        <f t="shared" ref="J39:J48" si="3">SUM(H39:I39)</f>
        <v>32</v>
      </c>
      <c r="K39" s="31" t="s">
        <v>1320</v>
      </c>
      <c r="L39" s="46" t="s">
        <v>1306</v>
      </c>
    </row>
    <row r="40" spans="2:13" ht="16.899999999999999" customHeight="1" x14ac:dyDescent="0.4">
      <c r="B40" s="84"/>
      <c r="C40" s="31">
        <v>3032133</v>
      </c>
      <c r="D40" s="30"/>
      <c r="E40" s="31" t="s">
        <v>1339</v>
      </c>
      <c r="F40" s="20"/>
      <c r="G40" s="20">
        <v>1</v>
      </c>
      <c r="H40" s="20">
        <v>0</v>
      </c>
      <c r="I40" s="20">
        <v>48</v>
      </c>
      <c r="J40" s="20">
        <f t="shared" si="3"/>
        <v>48</v>
      </c>
      <c r="K40" s="18" t="s">
        <v>1333</v>
      </c>
      <c r="L40" s="23" t="s">
        <v>1306</v>
      </c>
    </row>
    <row r="41" spans="2:13" ht="16.899999999999999" customHeight="1" x14ac:dyDescent="0.4">
      <c r="B41" s="84"/>
      <c r="C41" s="31">
        <v>3031976</v>
      </c>
      <c r="D41" s="30"/>
      <c r="E41" s="31" t="s">
        <v>1340</v>
      </c>
      <c r="F41" s="20"/>
      <c r="G41" s="20">
        <v>1</v>
      </c>
      <c r="H41" s="20">
        <v>0</v>
      </c>
      <c r="I41" s="20">
        <v>32</v>
      </c>
      <c r="J41" s="20">
        <f t="shared" si="3"/>
        <v>32</v>
      </c>
      <c r="K41" s="31" t="s">
        <v>1341</v>
      </c>
      <c r="L41" s="23" t="s">
        <v>1306</v>
      </c>
    </row>
    <row r="42" spans="2:13" ht="16.899999999999999" customHeight="1" x14ac:dyDescent="0.4">
      <c r="B42" s="84"/>
      <c r="C42" s="18">
        <v>3131975</v>
      </c>
      <c r="D42" s="30"/>
      <c r="E42" s="31" t="s">
        <v>1342</v>
      </c>
      <c r="F42" s="20"/>
      <c r="G42" s="20">
        <v>2</v>
      </c>
      <c r="H42" s="20">
        <v>32</v>
      </c>
      <c r="I42" s="20">
        <v>0</v>
      </c>
      <c r="J42" s="20">
        <f t="shared" si="3"/>
        <v>32</v>
      </c>
      <c r="K42" s="43" t="s">
        <v>1306</v>
      </c>
      <c r="L42" s="46" t="s">
        <v>1306</v>
      </c>
    </row>
    <row r="43" spans="2:13" ht="16.899999999999999" customHeight="1" x14ac:dyDescent="0.4">
      <c r="B43" s="84"/>
      <c r="C43" s="31">
        <v>3031996</v>
      </c>
      <c r="D43" s="30"/>
      <c r="E43" s="31" t="s">
        <v>1343</v>
      </c>
      <c r="F43" s="20"/>
      <c r="G43" s="20">
        <v>2</v>
      </c>
      <c r="H43" s="20">
        <v>32</v>
      </c>
      <c r="I43" s="20">
        <v>0</v>
      </c>
      <c r="J43" s="20">
        <f t="shared" si="3"/>
        <v>32</v>
      </c>
      <c r="K43" s="21" t="s">
        <v>1306</v>
      </c>
      <c r="L43" s="46" t="s">
        <v>1306</v>
      </c>
      <c r="M43" s="55"/>
    </row>
    <row r="44" spans="2:13" ht="16.899999999999999" customHeight="1" x14ac:dyDescent="0.4">
      <c r="B44" s="84"/>
      <c r="C44" s="31">
        <v>9118</v>
      </c>
      <c r="D44" s="30"/>
      <c r="E44" s="31" t="s">
        <v>1344</v>
      </c>
      <c r="F44" s="20"/>
      <c r="G44" s="20">
        <v>3</v>
      </c>
      <c r="H44" s="20">
        <v>48</v>
      </c>
      <c r="I44" s="20">
        <v>0</v>
      </c>
      <c r="J44" s="20">
        <f t="shared" si="3"/>
        <v>48</v>
      </c>
      <c r="K44" s="21" t="s">
        <v>1306</v>
      </c>
      <c r="L44" s="46" t="s">
        <v>1306</v>
      </c>
      <c r="M44" s="55"/>
    </row>
    <row r="45" spans="2:13" ht="16.899999999999999" customHeight="1" x14ac:dyDescent="0.4">
      <c r="B45" s="84"/>
      <c r="C45" s="31">
        <v>9991000</v>
      </c>
      <c r="D45" s="30"/>
      <c r="E45" s="31" t="s">
        <v>1345</v>
      </c>
      <c r="F45" s="20"/>
      <c r="G45" s="20">
        <v>2</v>
      </c>
      <c r="H45" s="20">
        <v>16</v>
      </c>
      <c r="I45" s="20">
        <v>48</v>
      </c>
      <c r="J45" s="20">
        <f t="shared" si="3"/>
        <v>64</v>
      </c>
      <c r="K45" s="21" t="s">
        <v>1306</v>
      </c>
      <c r="L45" s="46" t="s">
        <v>1306</v>
      </c>
      <c r="M45" s="55"/>
    </row>
    <row r="46" spans="2:13" ht="16.899999999999999" customHeight="1" x14ac:dyDescent="0.4">
      <c r="B46" s="84"/>
      <c r="C46" s="31">
        <v>3031974</v>
      </c>
      <c r="D46" s="30"/>
      <c r="E46" s="31" t="s">
        <v>1346</v>
      </c>
      <c r="F46" s="20"/>
      <c r="G46" s="20">
        <v>2</v>
      </c>
      <c r="H46" s="20">
        <v>16</v>
      </c>
      <c r="I46" s="20">
        <v>48</v>
      </c>
      <c r="J46" s="20">
        <f t="shared" si="3"/>
        <v>64</v>
      </c>
      <c r="K46" s="21" t="s">
        <v>1306</v>
      </c>
      <c r="L46" s="46" t="s">
        <v>1306</v>
      </c>
      <c r="M46" s="55"/>
    </row>
    <row r="47" spans="2:13" ht="16.899999999999999" customHeight="1" x14ac:dyDescent="0.4">
      <c r="B47" s="84"/>
      <c r="C47" s="31">
        <v>3031987</v>
      </c>
      <c r="D47" s="30"/>
      <c r="E47" s="31" t="s">
        <v>1347</v>
      </c>
      <c r="F47" s="20"/>
      <c r="G47" s="20">
        <v>2</v>
      </c>
      <c r="H47" s="20">
        <v>16</v>
      </c>
      <c r="I47" s="20">
        <v>48</v>
      </c>
      <c r="J47" s="20">
        <f t="shared" si="3"/>
        <v>64</v>
      </c>
      <c r="K47" s="18" t="s">
        <v>1324</v>
      </c>
      <c r="L47" s="46" t="s">
        <v>1306</v>
      </c>
      <c r="M47" s="55"/>
    </row>
    <row r="48" spans="2:13" ht="16.899999999999999" customHeight="1" thickBot="1" x14ac:dyDescent="0.45">
      <c r="B48" s="84"/>
      <c r="C48" s="31">
        <v>9991041</v>
      </c>
      <c r="D48" s="30"/>
      <c r="E48" s="31" t="s">
        <v>1348</v>
      </c>
      <c r="F48" s="20"/>
      <c r="G48" s="20">
        <v>2</v>
      </c>
      <c r="H48" s="20">
        <v>16</v>
      </c>
      <c r="I48" s="20">
        <v>32</v>
      </c>
      <c r="J48" s="20">
        <f t="shared" si="3"/>
        <v>48</v>
      </c>
      <c r="K48" s="43" t="s">
        <v>1306</v>
      </c>
      <c r="L48" s="56" t="s">
        <v>1306</v>
      </c>
    </row>
    <row r="49" spans="1:30" ht="18" customHeight="1" thickBot="1" x14ac:dyDescent="0.5">
      <c r="B49" s="84"/>
      <c r="C49" s="89" t="s">
        <v>1303</v>
      </c>
      <c r="D49" s="89"/>
      <c r="E49" s="90"/>
      <c r="F49" s="57" t="e">
        <f>SUM(#REF!)</f>
        <v>#REF!</v>
      </c>
      <c r="G49" s="39">
        <f>SUM(G39:G48)</f>
        <v>19</v>
      </c>
      <c r="H49" s="39">
        <f>SUM(H39:H48)</f>
        <v>208</v>
      </c>
      <c r="I49" s="39">
        <f>SUM(I39:I48)</f>
        <v>256</v>
      </c>
      <c r="J49" s="39">
        <f>SUM(J39:J48)</f>
        <v>464</v>
      </c>
      <c r="K49" s="40" t="s">
        <v>1306</v>
      </c>
      <c r="L49" s="40" t="s">
        <v>1306</v>
      </c>
      <c r="W49" s="58"/>
      <c r="X49" s="58"/>
      <c r="Y49" s="58"/>
      <c r="Z49" s="58"/>
      <c r="AA49" s="58"/>
      <c r="AB49" s="58"/>
      <c r="AC49" s="58"/>
      <c r="AD49" s="58"/>
    </row>
    <row r="50" spans="1:30" ht="19.5" customHeight="1" thickBot="1" x14ac:dyDescent="0.45">
      <c r="B50" s="85"/>
      <c r="C50" s="91" t="s">
        <v>1349</v>
      </c>
      <c r="D50" s="92"/>
      <c r="E50" s="92"/>
      <c r="F50" s="93"/>
      <c r="G50" s="59">
        <f>SUM(G49,G38,G27,G16)</f>
        <v>72</v>
      </c>
      <c r="H50" s="60">
        <f>SUM(H49,H38,H27,H16)</f>
        <v>848</v>
      </c>
      <c r="I50" s="60">
        <f>SUM(I49,I38,I27,I16)</f>
        <v>1120</v>
      </c>
      <c r="J50" s="61">
        <f>SUM(J38,J49,J27,J16)</f>
        <v>1968</v>
      </c>
      <c r="K50" s="62" t="s">
        <v>1306</v>
      </c>
      <c r="L50" s="62" t="s">
        <v>1306</v>
      </c>
    </row>
    <row r="51" spans="1:30" s="58" customFormat="1" ht="18.75" customHeight="1" thickBot="1" x14ac:dyDescent="0.6">
      <c r="B51" s="63"/>
      <c r="C51" s="64" t="s">
        <v>1350</v>
      </c>
      <c r="D51" s="65"/>
      <c r="E51" s="66"/>
      <c r="F51" s="7"/>
      <c r="G51" s="65" t="s">
        <v>1351</v>
      </c>
      <c r="H51" s="67"/>
      <c r="I51" s="68"/>
      <c r="J51" s="69"/>
      <c r="K51" s="70"/>
      <c r="L51" s="71"/>
      <c r="M51" s="7"/>
      <c r="O51" s="72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6" hidden="1" customHeight="1" thickBot="1" x14ac:dyDescent="0.45">
      <c r="C52" s="73" t="s">
        <v>1352</v>
      </c>
      <c r="D52" s="74"/>
      <c r="E52" s="74" t="s">
        <v>1353</v>
      </c>
      <c r="F52" s="74"/>
      <c r="G52" s="74"/>
      <c r="H52" s="75" t="s">
        <v>1354</v>
      </c>
      <c r="I52" s="75"/>
      <c r="J52" s="75"/>
      <c r="K52" s="74"/>
      <c r="L52" s="76"/>
    </row>
    <row r="53" spans="1:30" x14ac:dyDescent="0.4">
      <c r="B53" s="74"/>
      <c r="C53" s="73"/>
      <c r="D53" s="74"/>
      <c r="E53" s="74"/>
      <c r="F53" s="74"/>
      <c r="G53" s="74"/>
      <c r="H53" s="75"/>
      <c r="I53" s="75"/>
      <c r="J53" s="75"/>
      <c r="K53" s="74"/>
      <c r="L53" s="74"/>
    </row>
    <row r="54" spans="1:30" ht="16.5" thickBot="1" x14ac:dyDescent="0.45">
      <c r="A54" s="77"/>
      <c r="B54" s="78"/>
      <c r="D54" s="80"/>
      <c r="F54" s="80"/>
    </row>
    <row r="55" spans="1:30" x14ac:dyDescent="0.4">
      <c r="A55" s="81"/>
      <c r="B55" s="78"/>
    </row>
    <row r="57" spans="1:30" x14ac:dyDescent="0.4">
      <c r="A57" s="64"/>
    </row>
  </sheetData>
  <mergeCells count="17">
    <mergeCell ref="B38:B50"/>
    <mergeCell ref="C38:E38"/>
    <mergeCell ref="C49:E49"/>
    <mergeCell ref="C50:F50"/>
    <mergeCell ref="B1:L2"/>
    <mergeCell ref="B4:B5"/>
    <mergeCell ref="C4:C5"/>
    <mergeCell ref="D4:D5"/>
    <mergeCell ref="E4:E5"/>
    <mergeCell ref="H4:J4"/>
    <mergeCell ref="K4:K5"/>
    <mergeCell ref="L4:L5"/>
    <mergeCell ref="B6:B15"/>
    <mergeCell ref="B16:B26"/>
    <mergeCell ref="C16:E16"/>
    <mergeCell ref="B27:B37"/>
    <mergeCell ref="C27:E27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2021-09-22T14:29:21Z</dcterms:modified>
</cp:coreProperties>
</file>